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8975" windowHeight="9630" tabRatio="919"/>
  </bookViews>
  <sheets>
    <sheet name="Луначарск" sheetId="1" r:id="rId1"/>
  </sheets>
  <calcPr calcId="145621"/>
</workbook>
</file>

<file path=xl/calcChain.xml><?xml version="1.0" encoding="utf-8"?>
<calcChain xmlns="http://schemas.openxmlformats.org/spreadsheetml/2006/main">
  <c r="H52" i="1" l="1"/>
  <c r="H29" i="1"/>
  <c r="H20" i="1" s="1"/>
  <c r="H19" i="1" s="1"/>
  <c r="H18" i="1" s="1"/>
  <c r="H60" i="1" l="1"/>
  <c r="H48" i="1" l="1"/>
  <c r="H22" i="1"/>
  <c r="H42" i="1" l="1"/>
  <c r="H41" i="1" s="1"/>
  <c r="H40" i="1" s="1"/>
  <c r="H148" i="1"/>
  <c r="H82" i="1"/>
  <c r="H81" i="1" l="1"/>
  <c r="H100" i="1"/>
  <c r="H99" i="1" s="1"/>
  <c r="H89" i="1"/>
  <c r="H88" i="1" s="1"/>
  <c r="H94" i="1"/>
  <c r="H93" i="1" s="1"/>
  <c r="H21" i="1"/>
  <c r="H15" i="1"/>
  <c r="H14" i="1" s="1"/>
  <c r="H13" i="1" s="1"/>
  <c r="H12" i="1" s="1"/>
  <c r="H11" i="1" s="1"/>
  <c r="H141" i="1"/>
  <c r="H108" i="1"/>
  <c r="H107" i="1" s="1"/>
  <c r="H106" i="1" s="1"/>
  <c r="H105" i="1" s="1"/>
  <c r="H68" i="1"/>
  <c r="H67" i="1" s="1"/>
  <c r="H66" i="1" s="1"/>
  <c r="H65" i="1" s="1"/>
  <c r="H64" i="1" s="1"/>
  <c r="H147" i="1"/>
  <c r="H146" i="1" s="1"/>
  <c r="H145" i="1" s="1"/>
  <c r="H125" i="1"/>
  <c r="H124" i="1" s="1"/>
  <c r="H123" i="1" s="1"/>
  <c r="H113" i="1"/>
  <c r="H112" i="1" s="1"/>
  <c r="H111" i="1" s="1"/>
  <c r="H56" i="1"/>
  <c r="H55" i="1" s="1"/>
  <c r="H54" i="1" s="1"/>
  <c r="H53" i="1" s="1"/>
  <c r="H34" i="1"/>
  <c r="H33" i="1" s="1"/>
  <c r="H32" i="1" s="1"/>
  <c r="H59" i="1"/>
  <c r="H58" i="1" s="1"/>
  <c r="H47" i="1"/>
  <c r="H46" i="1" s="1"/>
  <c r="H45" i="1" s="1"/>
  <c r="H44" i="1" s="1"/>
  <c r="H121" i="1"/>
  <c r="H120" i="1" s="1"/>
  <c r="H119" i="1" s="1"/>
  <c r="H116" i="1" s="1"/>
  <c r="H76" i="1"/>
  <c r="H75" i="1" s="1"/>
  <c r="H38" i="1"/>
  <c r="H37" i="1" s="1"/>
  <c r="H36" i="1" s="1"/>
  <c r="H134" i="1"/>
  <c r="H133" i="1" s="1"/>
  <c r="H128" i="1" l="1"/>
  <c r="H127" i="1" s="1"/>
  <c r="H132" i="1"/>
  <c r="H73" i="1"/>
  <c r="H74" i="1"/>
  <c r="H79" i="1"/>
  <c r="H80" i="1"/>
  <c r="H86" i="1"/>
  <c r="H87" i="1"/>
  <c r="H115" i="1"/>
  <c r="H92" i="1"/>
  <c r="H104" i="1"/>
  <c r="H103" i="1" s="1"/>
  <c r="H140" i="1"/>
  <c r="H139" i="1" s="1"/>
  <c r="H137" i="1" s="1"/>
  <c r="H63" i="1"/>
  <c r="H10" i="1"/>
  <c r="H78" i="1" l="1"/>
  <c r="H9" i="1" s="1"/>
  <c r="H136" i="1"/>
  <c r="H138" i="1"/>
</calcChain>
</file>

<file path=xl/sharedStrings.xml><?xml version="1.0" encoding="utf-8"?>
<sst xmlns="http://schemas.openxmlformats.org/spreadsheetml/2006/main" count="718" uniqueCount="160">
  <si>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</si>
  <si>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</si>
  <si>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</si>
  <si>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</si>
  <si>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</si>
  <si>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</si>
  <si>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</si>
  <si>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</si>
  <si>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</si>
  <si>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</si>
  <si>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</si>
  <si>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</si>
  <si>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</si>
  <si>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</si>
  <si>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</si>
  <si>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</si>
  <si>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</si>
  <si>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Жилищно-коммунальное хозяйство</t>
  </si>
  <si>
    <t>Благоустройство</t>
  </si>
  <si>
    <t>Иные межбюджетные трансферты</t>
  </si>
  <si>
    <t>Обеспечение деятельности подведомственных учреждений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</si>
  <si>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</si>
  <si>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</si>
  <si>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</si>
  <si>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</si>
  <si>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</si>
  <si>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</si>
  <si>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</si>
  <si>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</si>
  <si>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</si>
  <si>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</si>
  <si>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</si>
  <si>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</si>
  <si>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002</t>
  </si>
  <si>
    <t xml:space="preserve"> Закупка товаров, работ и услуг для муниципальных нужд в целях оказания муниципальных услуг физическим и юридическим лицам</t>
  </si>
  <si>
    <t>Строительство и содержание автомобильных дорог</t>
  </si>
  <si>
    <t>Целевые программы муниципальных образований</t>
  </si>
  <si>
    <t>Национальная экономика</t>
  </si>
  <si>
    <t>Сельское хозяйство и рыболовство</t>
  </si>
  <si>
    <t>Учреждения культуры и мероприятия в сфере культуры и кинематографии</t>
  </si>
  <si>
    <t>4400000</t>
  </si>
  <si>
    <t>4409900</t>
  </si>
  <si>
    <t>Социальная политика</t>
  </si>
  <si>
    <t>Другие вопросы в области социальной политики</t>
  </si>
  <si>
    <t>06</t>
  </si>
  <si>
    <t>Реализация государственных функций в области социальной политики</t>
  </si>
  <si>
    <t>5140000</t>
  </si>
  <si>
    <t>Мероприятия в области социальной политики</t>
  </si>
  <si>
    <t>5140100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</si>
  <si>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</si>
  <si>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</si>
  <si>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</si>
  <si>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</si>
  <si>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</si>
  <si>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</si>
  <si>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</si>
  <si>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Уплата прочих налогов, сборов и иных платежей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</si>
  <si>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</si>
  <si>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</si>
  <si>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</si>
  <si>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</si>
  <si>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</si>
  <si>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</si>
  <si>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</si>
  <si>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Фонд оплаты труда казенных учреждений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</si>
  <si>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</si>
  <si>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</si>
  <si>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</si>
  <si>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</si>
  <si>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</si>
  <si>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</si>
  <si>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</si>
  <si>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</si>
  <si>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</si>
  <si>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</si>
  <si>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</si>
  <si>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</si>
  <si>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>Бюджетные инвестиции в объекты капитального строительства государственной (муниципальной) собственности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</si>
  <si>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</si>
  <si>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</si>
  <si>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444</t>
  </si>
  <si>
    <t>Субвенции на осуществление первичного воинского учета на территориях, где отсутствуют военные комиссариаты</t>
  </si>
  <si>
    <t xml:space="preserve">Ведомственная структура расходов бюджета сельского поселения Луначарский   муниципального района Ставропольский Самарской области на 2016год                      </t>
  </si>
  <si>
    <t>сумма 2016года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</si>
  <si>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</si>
  <si>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</si>
  <si>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</si>
  <si>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</si>
  <si>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</si>
  <si>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</si>
  <si>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</si>
  <si>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2016 – 2018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</si>
  <si>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</si>
  <si>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2016 - 2018 годы»
</t>
  </si>
  <si>
    <t xml:space="preserve">Закупка товаров, работ и услуг для муниципальных нужд 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</si>
  <si>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2016-2018 годы»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</si>
  <si>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2016 - 2018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</si>
  <si>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2016-2018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</si>
  <si>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2016- 2018годы»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</si>
  <si>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2016 – 2018 годы»</t>
  </si>
  <si>
    <t>00.0.00.00000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</si>
  <si>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</si>
  <si>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</si>
  <si>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</si>
  <si>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</si>
  <si>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</si>
  <si>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</si>
  <si>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</si>
  <si>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</si>
  <si>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</si>
  <si>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</si>
  <si>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</si>
  <si>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</si>
  <si>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50.3.00.10000</t>
  </si>
  <si>
    <t>50.3.00.12000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</si>
  <si>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</si>
  <si>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</si>
  <si>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</si>
  <si>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</si>
  <si>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</si>
  <si>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</si>
  <si>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</si>
  <si>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</si>
  <si>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</si>
  <si>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</si>
  <si>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</si>
  <si>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</si>
  <si>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</si>
  <si>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</si>
  <si>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</si>
  <si>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</si>
  <si>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</si>
  <si>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119</t>
  </si>
  <si>
    <t xml:space="preserve">Расходы на обеспечение деятельности муниципальных казенных учреждений по развитию сельского хозяйства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</si>
  <si>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</si>
  <si>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Коммунальное хозяйство</t>
  </si>
  <si>
    <t>50.60.20000</t>
  </si>
  <si>
    <t>50.60.19999</t>
  </si>
  <si>
    <t>50.7.00.72420</t>
  </si>
  <si>
    <t>50.7.00.72400</t>
  </si>
  <si>
    <t>Расходы местного бюджета за счет стимулирующих субсидий, направленные на расходы по уличному освещению</t>
  </si>
  <si>
    <t>853</t>
  </si>
  <si>
    <t>Другие общегосударственные вопросы</t>
  </si>
  <si>
    <t>13</t>
  </si>
  <si>
    <t>99.0.00.2000</t>
  </si>
  <si>
    <t>99.0.00.0000</t>
  </si>
  <si>
    <t xml:space="preserve">Подпрограмма «Комплексное развитие системы коммунальной инфраструктуры на территории сельского поселения Луначарский муниципального района Ставропольский Самарской области на 2016 - 2018 годы»
</t>
  </si>
  <si>
    <t>99.0.00.78211</t>
  </si>
  <si>
    <t>99.0.00.78212</t>
  </si>
  <si>
    <t xml:space="preserve"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</t>
  </si>
  <si>
    <t>50.00.00000</t>
  </si>
  <si>
    <t>00.00.00000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</si>
  <si>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 годы"</t>
  </si>
  <si>
    <t>50.0.00.000000</t>
  </si>
  <si>
    <t>99.0.00.73300</t>
  </si>
  <si>
    <t xml:space="preserve">Приложение №2 к Решению Собрания представителей сельского поселения Луначарский муниципального района Ставропольский Самарской области №     от  29.07.2016                                                       </t>
  </si>
  <si>
    <t>Расходы связанные с выпуском печатного издания</t>
  </si>
  <si>
    <t>50.1.00.72490</t>
  </si>
  <si>
    <t>уплата расходов связанных с выпуском печатных изданий</t>
  </si>
  <si>
    <t>50.1.00.70000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</si>
</sst>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2" fillId="5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/>
    <xf numFmtId="0" fontId="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right" vertical="top" wrapText="1"/>
    </xf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2"/>
  <sheetViews>
    <sheetView tabSelected="1" topLeftCell="B82" zoomScaleNormal="100" workbookViewId="0">
      <selection activeCell="H102" sqref="H102"/>
    </sheetView>
  </sheetViews>
  <sheetFormatPr defaultRowHeight="14.25" x14ac:dyDescent="0.2"/>
  <cols>
    <col min="1" max="1" width="10" style="1" hidden="1" customWidth="1"/>
    <col min="2" max="2" width="10" style="1" customWidth="1"/>
    <col min="3" max="3" width="47.85546875" style="1" customWidth="1"/>
    <col min="4" max="5" width="8.140625" style="1" customWidth="1"/>
    <col min="6" max="6" width="12.28515625" style="1" customWidth="1"/>
    <col min="7" max="7" width="9.5703125" style="1" customWidth="1"/>
    <col min="8" max="8" width="10.28515625" style="1" customWidth="1"/>
    <col min="9" max="12" width="9.140625" style="1"/>
    <col min="13" max="13" width="8.7109375" style="1" customWidth="1"/>
    <col min="14" max="14" width="10.42578125" style="1" customWidth="1"/>
    <col min="15" max="16384" width="9.140625" style="1"/>
  </cols>
  <sheetData>
    <row r="1" spans="1:12" ht="18" customHeight="1" x14ac:dyDescent="0.2">
      <c r="F1" s="49" t="s">
        <v>155</v>
      </c>
      <c r="G1" s="50"/>
      <c r="H1" s="50"/>
    </row>
    <row r="2" spans="1:12" ht="58.5" customHeight="1" x14ac:dyDescent="0.2">
      <c r="F2" s="50"/>
      <c r="G2" s="50"/>
      <c r="H2" s="50"/>
    </row>
    <row r="3" spans="1:12" ht="14.25" customHeight="1" x14ac:dyDescent="0.2">
      <c r="A3" s="48" t="s">
        <v>82</v>
      </c>
      <c r="B3" s="48"/>
      <c r="C3" s="48"/>
      <c r="D3" s="48"/>
      <c r="E3" s="48"/>
      <c r="F3" s="48"/>
      <c r="G3" s="48"/>
      <c r="H3" s="48"/>
    </row>
    <row r="4" spans="1:12" x14ac:dyDescent="0.2">
      <c r="A4" s="48"/>
      <c r="B4" s="48"/>
      <c r="C4" s="48"/>
      <c r="D4" s="48"/>
      <c r="E4" s="48"/>
      <c r="F4" s="48"/>
      <c r="G4" s="48"/>
      <c r="H4" s="48"/>
    </row>
    <row r="5" spans="1:12" ht="18" customHeight="1" x14ac:dyDescent="0.2">
      <c r="A5" s="48"/>
      <c r="B5" s="48"/>
      <c r="C5" s="48"/>
      <c r="D5" s="48"/>
      <c r="E5" s="48"/>
      <c r="F5" s="48"/>
      <c r="G5" s="48"/>
      <c r="H5" s="48"/>
    </row>
    <row r="6" spans="1:12" ht="7.5" customHeight="1" x14ac:dyDescent="0.2">
      <c r="A6" s="2"/>
      <c r="B6" s="2"/>
      <c r="C6" s="2"/>
      <c r="D6" s="2"/>
      <c r="E6" s="2"/>
      <c r="F6" s="2"/>
      <c r="G6" s="2"/>
      <c r="H6" s="2"/>
    </row>
    <row r="7" spans="1:12" x14ac:dyDescent="0.2">
      <c r="H7" s="10" t="s">
        <v>4</v>
      </c>
    </row>
    <row r="8" spans="1:12" ht="67.5" x14ac:dyDescent="0.2">
      <c r="A8" s="4" t="s">
        <v>22</v>
      </c>
      <c r="B8" s="4" t="s">
        <v>22</v>
      </c>
      <c r="C8" s="4" t="s">
        <v>78</v>
      </c>
      <c r="D8" s="3" t="s">
        <v>0</v>
      </c>
      <c r="E8" s="3" t="s">
        <v>1</v>
      </c>
      <c r="F8" s="4" t="s">
        <v>2</v>
      </c>
      <c r="G8" s="4" t="s">
        <v>3</v>
      </c>
      <c r="H8" s="4" t="s">
        <v>83</v>
      </c>
      <c r="L8" s="1" t="s">
        <v>66</v>
      </c>
    </row>
    <row r="9" spans="1:12" ht="36" x14ac:dyDescent="0.2">
      <c r="A9" s="15">
        <v>441</v>
      </c>
      <c r="B9" s="15">
        <v>444</v>
      </c>
      <c r="C9" s="15" t="s">
        <v>79</v>
      </c>
      <c r="D9" s="16" t="s">
        <v>6</v>
      </c>
      <c r="E9" s="16" t="s">
        <v>6</v>
      </c>
      <c r="F9" s="16" t="s">
        <v>100</v>
      </c>
      <c r="G9" s="16" t="s">
        <v>7</v>
      </c>
      <c r="H9" s="28">
        <f>H10+H44+H52+H63+H78+H103+H115+H127+H136</f>
        <v>12404</v>
      </c>
      <c r="I9" s="14"/>
    </row>
    <row r="10" spans="1:12" x14ac:dyDescent="0.2">
      <c r="A10" s="7">
        <v>441</v>
      </c>
      <c r="B10" s="7">
        <v>444</v>
      </c>
      <c r="C10" s="7" t="s">
        <v>14</v>
      </c>
      <c r="D10" s="5" t="s">
        <v>5</v>
      </c>
      <c r="E10" s="5" t="s">
        <v>6</v>
      </c>
      <c r="F10" s="5" t="s">
        <v>100</v>
      </c>
      <c r="G10" s="5" t="s">
        <v>7</v>
      </c>
      <c r="H10" s="29">
        <f>H11+H18+H36+H41</f>
        <v>3455</v>
      </c>
    </row>
    <row r="11" spans="1:12" ht="36" x14ac:dyDescent="0.2">
      <c r="A11" s="7">
        <v>441</v>
      </c>
      <c r="B11" s="7">
        <v>444</v>
      </c>
      <c r="C11" s="7" t="s">
        <v>15</v>
      </c>
      <c r="D11" s="5" t="s">
        <v>5</v>
      </c>
      <c r="E11" s="5" t="s">
        <v>8</v>
      </c>
      <c r="F11" s="5" t="s">
        <v>100</v>
      </c>
      <c r="G11" s="5" t="s">
        <v>7</v>
      </c>
      <c r="H11" s="29">
        <f>H12</f>
        <v>536</v>
      </c>
    </row>
    <row r="12" spans="1:12" ht="48" x14ac:dyDescent="0.2">
      <c r="A12" s="7">
        <v>441</v>
      </c>
      <c r="B12" s="7">
        <v>444</v>
      </c>
      <c r="C12" s="7" t="s">
        <v>89</v>
      </c>
      <c r="D12" s="5" t="s">
        <v>5</v>
      </c>
      <c r="E12" s="5" t="s">
        <v>8</v>
      </c>
      <c r="F12" s="5" t="s">
        <v>153</v>
      </c>
      <c r="G12" s="5" t="s">
        <v>7</v>
      </c>
      <c r="H12" s="29">
        <f>H13</f>
        <v>536</v>
      </c>
      <c r="K12" s="20"/>
    </row>
    <row r="13" spans="1:12" ht="48" x14ac:dyDescent="0.2">
      <c r="A13" s="7">
        <v>441</v>
      </c>
      <c r="B13" s="7">
        <v>444</v>
      </c>
      <c r="C13" s="7" t="s">
        <v>90</v>
      </c>
      <c r="D13" s="5" t="s">
        <v>5</v>
      </c>
      <c r="E13" s="5" t="s">
        <v>8</v>
      </c>
      <c r="F13" s="5" t="s">
        <v>101</v>
      </c>
      <c r="G13" s="5" t="s">
        <v>7</v>
      </c>
      <c r="H13" s="29">
        <f>H14</f>
        <v>536</v>
      </c>
    </row>
    <row r="14" spans="1:12" ht="36" x14ac:dyDescent="0.2">
      <c r="A14" s="7">
        <v>441</v>
      </c>
      <c r="B14" s="7">
        <v>444</v>
      </c>
      <c r="C14" s="7" t="s">
        <v>67</v>
      </c>
      <c r="D14" s="5" t="s">
        <v>5</v>
      </c>
      <c r="E14" s="5" t="s">
        <v>8</v>
      </c>
      <c r="F14" s="5" t="s">
        <v>102</v>
      </c>
      <c r="G14" s="5" t="s">
        <v>7</v>
      </c>
      <c r="H14" s="29">
        <f>H15</f>
        <v>536</v>
      </c>
      <c r="K14" s="20"/>
    </row>
    <row r="15" spans="1:12" ht="24" x14ac:dyDescent="0.2">
      <c r="A15" s="7">
        <v>441</v>
      </c>
      <c r="B15" s="7">
        <v>444</v>
      </c>
      <c r="C15" s="7" t="s">
        <v>68</v>
      </c>
      <c r="D15" s="5" t="s">
        <v>5</v>
      </c>
      <c r="E15" s="5" t="s">
        <v>8</v>
      </c>
      <c r="F15" s="5" t="s">
        <v>103</v>
      </c>
      <c r="G15" s="5" t="s">
        <v>7</v>
      </c>
      <c r="H15" s="29">
        <f>H17+H16</f>
        <v>536</v>
      </c>
    </row>
    <row r="16" spans="1:12" ht="36" x14ac:dyDescent="0.2">
      <c r="A16" s="8">
        <v>441</v>
      </c>
      <c r="B16" s="24">
        <v>444</v>
      </c>
      <c r="C16" s="24" t="s">
        <v>63</v>
      </c>
      <c r="D16" s="25" t="s">
        <v>5</v>
      </c>
      <c r="E16" s="25" t="s">
        <v>8</v>
      </c>
      <c r="F16" s="25" t="s">
        <v>103</v>
      </c>
      <c r="G16" s="25" t="s">
        <v>50</v>
      </c>
      <c r="H16" s="30">
        <v>412</v>
      </c>
    </row>
    <row r="17" spans="1:8" ht="36" x14ac:dyDescent="0.2">
      <c r="A17" s="8">
        <v>441</v>
      </c>
      <c r="B17" s="24">
        <v>444</v>
      </c>
      <c r="C17" s="24" t="s">
        <v>131</v>
      </c>
      <c r="D17" s="25" t="s">
        <v>5</v>
      </c>
      <c r="E17" s="25" t="s">
        <v>8</v>
      </c>
      <c r="F17" s="25" t="s">
        <v>103</v>
      </c>
      <c r="G17" s="25" t="s">
        <v>130</v>
      </c>
      <c r="H17" s="30">
        <v>124</v>
      </c>
    </row>
    <row r="18" spans="1:8" ht="48" x14ac:dyDescent="0.2">
      <c r="A18" s="7">
        <v>441</v>
      </c>
      <c r="B18" s="7">
        <v>444</v>
      </c>
      <c r="C18" s="7" t="s">
        <v>16</v>
      </c>
      <c r="D18" s="5" t="s">
        <v>5</v>
      </c>
      <c r="E18" s="5" t="s">
        <v>9</v>
      </c>
      <c r="F18" s="5" t="s">
        <v>100</v>
      </c>
      <c r="G18" s="5" t="s">
        <v>7</v>
      </c>
      <c r="H18" s="29">
        <f>H19+H32</f>
        <v>2608</v>
      </c>
    </row>
    <row r="19" spans="1:8" ht="48" x14ac:dyDescent="0.2">
      <c r="A19" s="7"/>
      <c r="B19" s="7">
        <v>444</v>
      </c>
      <c r="C19" s="7" t="s">
        <v>89</v>
      </c>
      <c r="D19" s="5" t="s">
        <v>5</v>
      </c>
      <c r="E19" s="5" t="s">
        <v>9</v>
      </c>
      <c r="F19" s="5" t="s">
        <v>104</v>
      </c>
      <c r="G19" s="5" t="s">
        <v>7</v>
      </c>
      <c r="H19" s="29">
        <f>H20</f>
        <v>2452</v>
      </c>
    </row>
    <row r="20" spans="1:8" ht="48" x14ac:dyDescent="0.2">
      <c r="A20" s="7"/>
      <c r="B20" s="7">
        <v>444</v>
      </c>
      <c r="C20" s="7" t="s">
        <v>90</v>
      </c>
      <c r="D20" s="5" t="s">
        <v>5</v>
      </c>
      <c r="E20" s="5" t="s">
        <v>9</v>
      </c>
      <c r="F20" s="5" t="s">
        <v>101</v>
      </c>
      <c r="G20" s="5" t="s">
        <v>7</v>
      </c>
      <c r="H20" s="29">
        <f>H21+H29</f>
        <v>2452</v>
      </c>
    </row>
    <row r="21" spans="1:8" ht="36" x14ac:dyDescent="0.2">
      <c r="A21" s="7"/>
      <c r="B21" s="7">
        <v>444</v>
      </c>
      <c r="C21" s="7" t="s">
        <v>67</v>
      </c>
      <c r="D21" s="5" t="s">
        <v>5</v>
      </c>
      <c r="E21" s="5" t="s">
        <v>9</v>
      </c>
      <c r="F21" s="5" t="s">
        <v>102</v>
      </c>
      <c r="G21" s="5" t="s">
        <v>7</v>
      </c>
      <c r="H21" s="29">
        <f>H22</f>
        <v>2386</v>
      </c>
    </row>
    <row r="22" spans="1:8" ht="24" x14ac:dyDescent="0.2">
      <c r="A22" s="7"/>
      <c r="B22" s="7">
        <v>444</v>
      </c>
      <c r="C22" s="7" t="s">
        <v>68</v>
      </c>
      <c r="D22" s="5" t="s">
        <v>5</v>
      </c>
      <c r="E22" s="5" t="s">
        <v>9</v>
      </c>
      <c r="F22" s="5" t="s">
        <v>103</v>
      </c>
      <c r="G22" s="5" t="s">
        <v>7</v>
      </c>
      <c r="H22" s="29">
        <f>H28+H27+H26+H25+H23+H24</f>
        <v>2386</v>
      </c>
    </row>
    <row r="23" spans="1:8" ht="36" x14ac:dyDescent="0.2">
      <c r="A23" s="8">
        <v>441</v>
      </c>
      <c r="B23" s="24">
        <v>444</v>
      </c>
      <c r="C23" s="24" t="s">
        <v>63</v>
      </c>
      <c r="D23" s="25" t="s">
        <v>5</v>
      </c>
      <c r="E23" s="25" t="s">
        <v>9</v>
      </c>
      <c r="F23" s="25" t="s">
        <v>103</v>
      </c>
      <c r="G23" s="25" t="s">
        <v>50</v>
      </c>
      <c r="H23" s="30">
        <v>1006</v>
      </c>
    </row>
    <row r="24" spans="1:8" ht="36" x14ac:dyDescent="0.2">
      <c r="A24" s="8">
        <v>441</v>
      </c>
      <c r="B24" s="24">
        <v>444</v>
      </c>
      <c r="C24" s="24" t="s">
        <v>131</v>
      </c>
      <c r="D24" s="25" t="s">
        <v>5</v>
      </c>
      <c r="E24" s="25" t="s">
        <v>9</v>
      </c>
      <c r="F24" s="25" t="s">
        <v>103</v>
      </c>
      <c r="G24" s="25" t="s">
        <v>130</v>
      </c>
      <c r="H24" s="30">
        <v>304</v>
      </c>
    </row>
    <row r="25" spans="1:8" ht="24" x14ac:dyDescent="0.2">
      <c r="A25" s="8">
        <v>441</v>
      </c>
      <c r="B25" s="24">
        <v>444</v>
      </c>
      <c r="C25" s="24" t="s">
        <v>52</v>
      </c>
      <c r="D25" s="25" t="s">
        <v>5</v>
      </c>
      <c r="E25" s="25" t="s">
        <v>9</v>
      </c>
      <c r="F25" s="25" t="s">
        <v>103</v>
      </c>
      <c r="G25" s="25" t="s">
        <v>51</v>
      </c>
      <c r="H25" s="30">
        <v>967</v>
      </c>
    </row>
    <row r="26" spans="1:8" ht="24" x14ac:dyDescent="0.2">
      <c r="A26" s="8">
        <v>441</v>
      </c>
      <c r="B26" s="24">
        <v>444</v>
      </c>
      <c r="C26" s="24" t="s">
        <v>54</v>
      </c>
      <c r="D26" s="25" t="s">
        <v>5</v>
      </c>
      <c r="E26" s="25" t="s">
        <v>9</v>
      </c>
      <c r="F26" s="25" t="s">
        <v>103</v>
      </c>
      <c r="G26" s="25" t="s">
        <v>53</v>
      </c>
      <c r="H26" s="30">
        <v>84</v>
      </c>
    </row>
    <row r="27" spans="1:8" x14ac:dyDescent="0.2">
      <c r="A27" s="9">
        <v>441</v>
      </c>
      <c r="B27" s="24">
        <v>444</v>
      </c>
      <c r="C27" s="24" t="s">
        <v>56</v>
      </c>
      <c r="D27" s="25" t="s">
        <v>5</v>
      </c>
      <c r="E27" s="25" t="s">
        <v>9</v>
      </c>
      <c r="F27" s="25" t="s">
        <v>103</v>
      </c>
      <c r="G27" s="25" t="s">
        <v>55</v>
      </c>
      <c r="H27" s="30">
        <v>18</v>
      </c>
    </row>
    <row r="28" spans="1:8" x14ac:dyDescent="0.2">
      <c r="A28" s="9">
        <v>441</v>
      </c>
      <c r="B28" s="24">
        <v>444</v>
      </c>
      <c r="C28" s="24" t="s">
        <v>56</v>
      </c>
      <c r="D28" s="25" t="s">
        <v>5</v>
      </c>
      <c r="E28" s="25" t="s">
        <v>9</v>
      </c>
      <c r="F28" s="25" t="s">
        <v>103</v>
      </c>
      <c r="G28" s="25" t="s">
        <v>141</v>
      </c>
      <c r="H28" s="30">
        <v>7</v>
      </c>
    </row>
    <row r="29" spans="1:8" ht="36" x14ac:dyDescent="0.2">
      <c r="A29" s="7"/>
      <c r="B29" s="7">
        <v>444</v>
      </c>
      <c r="C29" s="7" t="s">
        <v>67</v>
      </c>
      <c r="D29" s="5" t="s">
        <v>5</v>
      </c>
      <c r="E29" s="5" t="s">
        <v>9</v>
      </c>
      <c r="F29" s="5" t="s">
        <v>159</v>
      </c>
      <c r="G29" s="5" t="s">
        <v>7</v>
      </c>
      <c r="H29" s="29">
        <f>H30</f>
        <v>66</v>
      </c>
    </row>
    <row r="30" spans="1:8" x14ac:dyDescent="0.2">
      <c r="A30" s="7"/>
      <c r="B30" s="7">
        <v>444</v>
      </c>
      <c r="C30" s="7" t="s">
        <v>156</v>
      </c>
      <c r="D30" s="5" t="s">
        <v>5</v>
      </c>
      <c r="E30" s="5" t="s">
        <v>9</v>
      </c>
      <c r="F30" s="5" t="s">
        <v>157</v>
      </c>
      <c r="G30" s="5" t="s">
        <v>7</v>
      </c>
      <c r="H30" s="29">
        <v>66</v>
      </c>
    </row>
    <row r="31" spans="1:8" ht="24" x14ac:dyDescent="0.2">
      <c r="A31" s="9">
        <v>441</v>
      </c>
      <c r="B31" s="24">
        <v>444</v>
      </c>
      <c r="C31" s="24" t="s">
        <v>158</v>
      </c>
      <c r="D31" s="25" t="s">
        <v>5</v>
      </c>
      <c r="E31" s="25" t="s">
        <v>9</v>
      </c>
      <c r="F31" s="25" t="s">
        <v>157</v>
      </c>
      <c r="G31" s="25" t="s">
        <v>51</v>
      </c>
      <c r="H31" s="30">
        <v>66</v>
      </c>
    </row>
    <row r="32" spans="1:8" ht="24" x14ac:dyDescent="0.2">
      <c r="A32" s="7">
        <v>441</v>
      </c>
      <c r="B32" s="7">
        <v>444</v>
      </c>
      <c r="C32" s="9" t="s">
        <v>70</v>
      </c>
      <c r="D32" s="18" t="s">
        <v>5</v>
      </c>
      <c r="E32" s="18" t="s">
        <v>9</v>
      </c>
      <c r="F32" s="18" t="s">
        <v>105</v>
      </c>
      <c r="G32" s="18" t="s">
        <v>7</v>
      </c>
      <c r="H32" s="29">
        <f>H33</f>
        <v>156</v>
      </c>
    </row>
    <row r="33" spans="1:8" ht="24" x14ac:dyDescent="0.2">
      <c r="A33" s="7">
        <v>441</v>
      </c>
      <c r="B33" s="7">
        <v>444</v>
      </c>
      <c r="C33" s="7" t="s">
        <v>69</v>
      </c>
      <c r="D33" s="18" t="s">
        <v>5</v>
      </c>
      <c r="E33" s="18" t="s">
        <v>9</v>
      </c>
      <c r="F33" s="18" t="s">
        <v>106</v>
      </c>
      <c r="G33" s="18" t="s">
        <v>7</v>
      </c>
      <c r="H33" s="29">
        <f>H34</f>
        <v>156</v>
      </c>
    </row>
    <row r="34" spans="1:8" ht="60" x14ac:dyDescent="0.2">
      <c r="A34" s="8">
        <v>441</v>
      </c>
      <c r="B34" s="7">
        <v>444</v>
      </c>
      <c r="C34" s="7" t="s">
        <v>71</v>
      </c>
      <c r="D34" s="18" t="s">
        <v>5</v>
      </c>
      <c r="E34" s="18" t="s">
        <v>9</v>
      </c>
      <c r="F34" s="18" t="s">
        <v>107</v>
      </c>
      <c r="G34" s="18" t="s">
        <v>7</v>
      </c>
      <c r="H34" s="29">
        <f>H35</f>
        <v>156</v>
      </c>
    </row>
    <row r="35" spans="1:8" x14ac:dyDescent="0.2">
      <c r="A35" s="11">
        <v>441</v>
      </c>
      <c r="B35" s="24">
        <v>444</v>
      </c>
      <c r="C35" s="24" t="s">
        <v>19</v>
      </c>
      <c r="D35" s="25" t="s">
        <v>5</v>
      </c>
      <c r="E35" s="25" t="s">
        <v>9</v>
      </c>
      <c r="F35" s="25" t="s">
        <v>108</v>
      </c>
      <c r="G35" s="25" t="s">
        <v>57</v>
      </c>
      <c r="H35" s="30">
        <v>156</v>
      </c>
    </row>
    <row r="36" spans="1:8" x14ac:dyDescent="0.2">
      <c r="A36" s="11">
        <v>441</v>
      </c>
      <c r="B36" s="7">
        <v>444</v>
      </c>
      <c r="C36" s="11" t="s">
        <v>21</v>
      </c>
      <c r="D36" s="12" t="s">
        <v>5</v>
      </c>
      <c r="E36" s="12" t="s">
        <v>13</v>
      </c>
      <c r="F36" s="12" t="s">
        <v>100</v>
      </c>
      <c r="G36" s="12" t="s">
        <v>7</v>
      </c>
      <c r="H36" s="31">
        <f>H37</f>
        <v>11</v>
      </c>
    </row>
    <row r="37" spans="1:8" ht="24" x14ac:dyDescent="0.2">
      <c r="A37" s="11">
        <v>441</v>
      </c>
      <c r="B37" s="7">
        <v>444</v>
      </c>
      <c r="C37" s="9" t="s">
        <v>70</v>
      </c>
      <c r="D37" s="12" t="s">
        <v>5</v>
      </c>
      <c r="E37" s="12" t="s">
        <v>13</v>
      </c>
      <c r="F37" s="12" t="s">
        <v>105</v>
      </c>
      <c r="G37" s="12" t="s">
        <v>7</v>
      </c>
      <c r="H37" s="31">
        <f>H38</f>
        <v>11</v>
      </c>
    </row>
    <row r="38" spans="1:8" x14ac:dyDescent="0.2">
      <c r="A38" s="13">
        <v>441</v>
      </c>
      <c r="B38" s="7">
        <v>444</v>
      </c>
      <c r="C38" s="11" t="s">
        <v>72</v>
      </c>
      <c r="D38" s="12" t="s">
        <v>5</v>
      </c>
      <c r="E38" s="12" t="s">
        <v>13</v>
      </c>
      <c r="F38" s="12" t="s">
        <v>109</v>
      </c>
      <c r="G38" s="12" t="s">
        <v>7</v>
      </c>
      <c r="H38" s="31">
        <f>H39</f>
        <v>11</v>
      </c>
    </row>
    <row r="39" spans="1:8" x14ac:dyDescent="0.2">
      <c r="A39" s="7">
        <v>441</v>
      </c>
      <c r="B39" s="24">
        <v>444</v>
      </c>
      <c r="C39" s="24" t="s">
        <v>59</v>
      </c>
      <c r="D39" s="25" t="s">
        <v>5</v>
      </c>
      <c r="E39" s="25" t="s">
        <v>13</v>
      </c>
      <c r="F39" s="25" t="s">
        <v>109</v>
      </c>
      <c r="G39" s="25" t="s">
        <v>58</v>
      </c>
      <c r="H39" s="30">
        <v>11</v>
      </c>
    </row>
    <row r="40" spans="1:8" ht="24" x14ac:dyDescent="0.2">
      <c r="A40" s="11">
        <v>441</v>
      </c>
      <c r="B40" s="7">
        <v>444</v>
      </c>
      <c r="C40" s="9" t="s">
        <v>70</v>
      </c>
      <c r="D40" s="12" t="s">
        <v>5</v>
      </c>
      <c r="E40" s="12" t="s">
        <v>143</v>
      </c>
      <c r="F40" s="12" t="s">
        <v>100</v>
      </c>
      <c r="G40" s="12" t="s">
        <v>7</v>
      </c>
      <c r="H40" s="31">
        <f>H41</f>
        <v>300</v>
      </c>
    </row>
    <row r="41" spans="1:8" x14ac:dyDescent="0.2">
      <c r="A41" s="8"/>
      <c r="B41" s="7">
        <v>444</v>
      </c>
      <c r="C41" s="7" t="s">
        <v>142</v>
      </c>
      <c r="D41" s="22" t="s">
        <v>5</v>
      </c>
      <c r="E41" s="5" t="s">
        <v>143</v>
      </c>
      <c r="F41" s="5" t="s">
        <v>145</v>
      </c>
      <c r="G41" s="5" t="s">
        <v>7</v>
      </c>
      <c r="H41" s="29">
        <f>H42</f>
        <v>300</v>
      </c>
    </row>
    <row r="42" spans="1:8" x14ac:dyDescent="0.2">
      <c r="A42" s="8"/>
      <c r="B42" s="7">
        <v>444</v>
      </c>
      <c r="C42" s="7" t="s">
        <v>87</v>
      </c>
      <c r="D42" s="22" t="s">
        <v>5</v>
      </c>
      <c r="E42" s="5" t="s">
        <v>143</v>
      </c>
      <c r="F42" s="5" t="s">
        <v>144</v>
      </c>
      <c r="G42" s="5" t="s">
        <v>7</v>
      </c>
      <c r="H42" s="29">
        <f>H43</f>
        <v>300</v>
      </c>
    </row>
    <row r="43" spans="1:8" ht="24" x14ac:dyDescent="0.2">
      <c r="A43" s="8"/>
      <c r="B43" s="8">
        <v>444</v>
      </c>
      <c r="C43" s="8" t="s">
        <v>52</v>
      </c>
      <c r="D43" s="21" t="s">
        <v>5</v>
      </c>
      <c r="E43" s="6" t="s">
        <v>143</v>
      </c>
      <c r="F43" s="44" t="s">
        <v>144</v>
      </c>
      <c r="G43" s="6" t="s">
        <v>51</v>
      </c>
      <c r="H43" s="43">
        <v>300</v>
      </c>
    </row>
    <row r="44" spans="1:8" x14ac:dyDescent="0.2">
      <c r="A44" s="7">
        <v>441</v>
      </c>
      <c r="B44" s="9">
        <v>444</v>
      </c>
      <c r="C44" s="7" t="s">
        <v>23</v>
      </c>
      <c r="D44" s="5" t="s">
        <v>8</v>
      </c>
      <c r="E44" s="5" t="s">
        <v>6</v>
      </c>
      <c r="F44" s="5" t="s">
        <v>100</v>
      </c>
      <c r="G44" s="5" t="s">
        <v>7</v>
      </c>
      <c r="H44" s="29">
        <f>H45</f>
        <v>192</v>
      </c>
    </row>
    <row r="45" spans="1:8" x14ac:dyDescent="0.2">
      <c r="A45" s="7"/>
      <c r="B45" s="9">
        <v>444</v>
      </c>
      <c r="C45" s="7" t="s">
        <v>24</v>
      </c>
      <c r="D45" s="5" t="s">
        <v>8</v>
      </c>
      <c r="E45" s="5" t="s">
        <v>10</v>
      </c>
      <c r="F45" s="5" t="s">
        <v>100</v>
      </c>
      <c r="G45" s="5" t="s">
        <v>7</v>
      </c>
      <c r="H45" s="29">
        <f>H46</f>
        <v>192</v>
      </c>
    </row>
    <row r="46" spans="1:8" ht="48" x14ac:dyDescent="0.2">
      <c r="A46" s="7"/>
      <c r="B46" s="9">
        <v>444</v>
      </c>
      <c r="C46" s="7" t="s">
        <v>89</v>
      </c>
      <c r="D46" s="5" t="s">
        <v>8</v>
      </c>
      <c r="E46" s="5" t="s">
        <v>10</v>
      </c>
      <c r="F46" s="5" t="s">
        <v>104</v>
      </c>
      <c r="G46" s="5" t="s">
        <v>7</v>
      </c>
      <c r="H46" s="29">
        <f>H47</f>
        <v>192</v>
      </c>
    </row>
    <row r="47" spans="1:8" ht="48" x14ac:dyDescent="0.2">
      <c r="A47" s="7"/>
      <c r="B47" s="9">
        <v>444</v>
      </c>
      <c r="C47" s="7" t="s">
        <v>91</v>
      </c>
      <c r="D47" s="5" t="s">
        <v>8</v>
      </c>
      <c r="E47" s="5" t="s">
        <v>10</v>
      </c>
      <c r="F47" s="5" t="s">
        <v>101</v>
      </c>
      <c r="G47" s="5" t="s">
        <v>7</v>
      </c>
      <c r="H47" s="29">
        <f>H48</f>
        <v>192</v>
      </c>
    </row>
    <row r="48" spans="1:8" ht="36" x14ac:dyDescent="0.2">
      <c r="A48" s="8">
        <v>441</v>
      </c>
      <c r="B48" s="9">
        <v>444</v>
      </c>
      <c r="C48" s="7" t="s">
        <v>81</v>
      </c>
      <c r="D48" s="5" t="s">
        <v>8</v>
      </c>
      <c r="E48" s="5" t="s">
        <v>10</v>
      </c>
      <c r="F48" s="5" t="s">
        <v>110</v>
      </c>
      <c r="G48" s="5" t="s">
        <v>7</v>
      </c>
      <c r="H48" s="29">
        <f>H49+H50+H51</f>
        <v>192</v>
      </c>
    </row>
    <row r="49" spans="1:8" ht="36" x14ac:dyDescent="0.2">
      <c r="A49" s="7">
        <v>441</v>
      </c>
      <c r="B49" s="24">
        <v>444</v>
      </c>
      <c r="C49" s="24" t="s">
        <v>63</v>
      </c>
      <c r="D49" s="25" t="s">
        <v>8</v>
      </c>
      <c r="E49" s="25" t="s">
        <v>10</v>
      </c>
      <c r="F49" s="25" t="s">
        <v>110</v>
      </c>
      <c r="G49" s="25" t="s">
        <v>50</v>
      </c>
      <c r="H49" s="30">
        <v>145</v>
      </c>
    </row>
    <row r="50" spans="1:8" ht="36" x14ac:dyDescent="0.2">
      <c r="A50" s="7">
        <v>441</v>
      </c>
      <c r="B50" s="24">
        <v>444</v>
      </c>
      <c r="C50" s="24" t="s">
        <v>131</v>
      </c>
      <c r="D50" s="25" t="s">
        <v>8</v>
      </c>
      <c r="E50" s="25" t="s">
        <v>10</v>
      </c>
      <c r="F50" s="25" t="s">
        <v>110</v>
      </c>
      <c r="G50" s="25" t="s">
        <v>130</v>
      </c>
      <c r="H50" s="30">
        <v>44</v>
      </c>
    </row>
    <row r="51" spans="1:8" ht="24" x14ac:dyDescent="0.2">
      <c r="A51" s="7">
        <v>441</v>
      </c>
      <c r="B51" s="24">
        <v>444</v>
      </c>
      <c r="C51" s="24" t="s">
        <v>52</v>
      </c>
      <c r="D51" s="25" t="s">
        <v>8</v>
      </c>
      <c r="E51" s="25" t="s">
        <v>10</v>
      </c>
      <c r="F51" s="25" t="s">
        <v>110</v>
      </c>
      <c r="G51" s="25" t="s">
        <v>51</v>
      </c>
      <c r="H51" s="30">
        <v>3</v>
      </c>
    </row>
    <row r="52" spans="1:8" s="41" customFormat="1" ht="24" x14ac:dyDescent="0.2">
      <c r="A52" s="38"/>
      <c r="B52" s="39">
        <v>444</v>
      </c>
      <c r="C52" s="38" t="s">
        <v>70</v>
      </c>
      <c r="D52" s="23" t="s">
        <v>10</v>
      </c>
      <c r="E52" s="23" t="s">
        <v>6</v>
      </c>
      <c r="F52" s="23" t="s">
        <v>100</v>
      </c>
      <c r="G52" s="23" t="s">
        <v>7</v>
      </c>
      <c r="H52" s="40">
        <f>H53+H58</f>
        <v>409</v>
      </c>
    </row>
    <row r="53" spans="1:8" ht="36" x14ac:dyDescent="0.2">
      <c r="A53" s="9">
        <v>441</v>
      </c>
      <c r="B53" s="9">
        <v>444</v>
      </c>
      <c r="C53" s="7" t="s">
        <v>28</v>
      </c>
      <c r="D53" s="5" t="s">
        <v>10</v>
      </c>
      <c r="E53" s="5" t="s">
        <v>27</v>
      </c>
      <c r="F53" s="5" t="s">
        <v>100</v>
      </c>
      <c r="G53" s="5" t="s">
        <v>7</v>
      </c>
      <c r="H53" s="29">
        <f>H54</f>
        <v>220</v>
      </c>
    </row>
    <row r="54" spans="1:8" ht="24" x14ac:dyDescent="0.2">
      <c r="A54" s="9"/>
      <c r="B54" s="9">
        <v>444</v>
      </c>
      <c r="C54" s="9" t="s">
        <v>70</v>
      </c>
      <c r="D54" s="5" t="s">
        <v>10</v>
      </c>
      <c r="E54" s="5" t="s">
        <v>27</v>
      </c>
      <c r="F54" s="5" t="s">
        <v>105</v>
      </c>
      <c r="G54" s="5" t="s">
        <v>7</v>
      </c>
      <c r="H54" s="29">
        <f>H55</f>
        <v>220</v>
      </c>
    </row>
    <row r="55" spans="1:8" ht="24" x14ac:dyDescent="0.2">
      <c r="A55" s="7">
        <v>441</v>
      </c>
      <c r="B55" s="9">
        <v>444</v>
      </c>
      <c r="C55" s="7" t="s">
        <v>69</v>
      </c>
      <c r="D55" s="5" t="s">
        <v>10</v>
      </c>
      <c r="E55" s="5" t="s">
        <v>27</v>
      </c>
      <c r="F55" s="5" t="s">
        <v>106</v>
      </c>
      <c r="G55" s="5" t="s">
        <v>7</v>
      </c>
      <c r="H55" s="29">
        <f>H56</f>
        <v>220</v>
      </c>
    </row>
    <row r="56" spans="1:8" ht="60" x14ac:dyDescent="0.2">
      <c r="A56" s="8">
        <v>441</v>
      </c>
      <c r="B56" s="9">
        <v>444</v>
      </c>
      <c r="C56" s="7" t="s">
        <v>71</v>
      </c>
      <c r="D56" s="5" t="s">
        <v>10</v>
      </c>
      <c r="E56" s="5" t="s">
        <v>27</v>
      </c>
      <c r="F56" s="5" t="s">
        <v>107</v>
      </c>
      <c r="G56" s="5" t="s">
        <v>7</v>
      </c>
      <c r="H56" s="29">
        <f>H57</f>
        <v>220</v>
      </c>
    </row>
    <row r="57" spans="1:8" s="19" customFormat="1" x14ac:dyDescent="0.2">
      <c r="A57" s="17">
        <v>441</v>
      </c>
      <c r="B57" s="24">
        <v>444</v>
      </c>
      <c r="C57" s="24" t="s">
        <v>19</v>
      </c>
      <c r="D57" s="25" t="s">
        <v>10</v>
      </c>
      <c r="E57" s="25" t="s">
        <v>27</v>
      </c>
      <c r="F57" s="25" t="s">
        <v>107</v>
      </c>
      <c r="G57" s="25" t="s">
        <v>57</v>
      </c>
      <c r="H57" s="30">
        <v>220</v>
      </c>
    </row>
    <row r="58" spans="1:8" ht="24" x14ac:dyDescent="0.2">
      <c r="A58" s="9">
        <v>441</v>
      </c>
      <c r="B58" s="37">
        <v>444</v>
      </c>
      <c r="C58" s="17" t="s">
        <v>70</v>
      </c>
      <c r="D58" s="18" t="s">
        <v>10</v>
      </c>
      <c r="E58" s="18" t="s">
        <v>86</v>
      </c>
      <c r="F58" s="18" t="s">
        <v>100</v>
      </c>
      <c r="G58" s="18" t="s">
        <v>7</v>
      </c>
      <c r="H58" s="31">
        <f>H59</f>
        <v>189</v>
      </c>
    </row>
    <row r="59" spans="1:8" ht="28.5" customHeight="1" x14ac:dyDescent="0.2">
      <c r="A59" s="9"/>
      <c r="B59" s="9">
        <v>444</v>
      </c>
      <c r="C59" s="17" t="s">
        <v>85</v>
      </c>
      <c r="D59" s="5" t="s">
        <v>10</v>
      </c>
      <c r="E59" s="18" t="s">
        <v>86</v>
      </c>
      <c r="F59" s="5" t="s">
        <v>105</v>
      </c>
      <c r="G59" s="5" t="s">
        <v>7</v>
      </c>
      <c r="H59" s="29">
        <f>H60</f>
        <v>189</v>
      </c>
    </row>
    <row r="60" spans="1:8" x14ac:dyDescent="0.2">
      <c r="A60" s="8"/>
      <c r="B60" s="9">
        <v>444</v>
      </c>
      <c r="C60" s="7" t="s">
        <v>87</v>
      </c>
      <c r="D60" s="5" t="s">
        <v>10</v>
      </c>
      <c r="E60" s="18" t="s">
        <v>86</v>
      </c>
      <c r="F60" s="5" t="s">
        <v>111</v>
      </c>
      <c r="G60" s="5" t="s">
        <v>7</v>
      </c>
      <c r="H60" s="29">
        <f>H62+H61</f>
        <v>189</v>
      </c>
    </row>
    <row r="61" spans="1:8" ht="24" x14ac:dyDescent="0.2">
      <c r="A61" s="8"/>
      <c r="B61" s="24">
        <v>443</v>
      </c>
      <c r="C61" s="24" t="s">
        <v>52</v>
      </c>
      <c r="D61" s="25" t="s">
        <v>10</v>
      </c>
      <c r="E61" s="25" t="s">
        <v>86</v>
      </c>
      <c r="F61" s="25" t="s">
        <v>111</v>
      </c>
      <c r="G61" s="25" t="s">
        <v>51</v>
      </c>
      <c r="H61" s="30">
        <v>160</v>
      </c>
    </row>
    <row r="62" spans="1:8" ht="24" x14ac:dyDescent="0.2">
      <c r="A62" s="7">
        <v>441</v>
      </c>
      <c r="B62" s="24">
        <v>444</v>
      </c>
      <c r="C62" s="24" t="s">
        <v>52</v>
      </c>
      <c r="D62" s="25" t="s">
        <v>10</v>
      </c>
      <c r="E62" s="25" t="s">
        <v>86</v>
      </c>
      <c r="F62" s="25" t="s">
        <v>154</v>
      </c>
      <c r="G62" s="25" t="s">
        <v>51</v>
      </c>
      <c r="H62" s="30">
        <v>29</v>
      </c>
    </row>
    <row r="63" spans="1:8" x14ac:dyDescent="0.2">
      <c r="A63" s="7">
        <v>441</v>
      </c>
      <c r="B63" s="7">
        <v>444</v>
      </c>
      <c r="C63" s="7" t="s">
        <v>37</v>
      </c>
      <c r="D63" s="5" t="s">
        <v>9</v>
      </c>
      <c r="E63" s="5" t="s">
        <v>6</v>
      </c>
      <c r="F63" s="5" t="s">
        <v>100</v>
      </c>
      <c r="G63" s="5" t="s">
        <v>7</v>
      </c>
      <c r="H63" s="33">
        <f>H64+H73</f>
        <v>1478</v>
      </c>
    </row>
    <row r="64" spans="1:8" x14ac:dyDescent="0.2">
      <c r="A64" s="7">
        <v>441</v>
      </c>
      <c r="B64" s="7">
        <v>444</v>
      </c>
      <c r="C64" s="7" t="s">
        <v>38</v>
      </c>
      <c r="D64" s="5" t="s">
        <v>9</v>
      </c>
      <c r="E64" s="5" t="s">
        <v>12</v>
      </c>
      <c r="F64" s="5" t="s">
        <v>100</v>
      </c>
      <c r="G64" s="5" t="s">
        <v>7</v>
      </c>
      <c r="H64" s="33">
        <f>H65</f>
        <v>143</v>
      </c>
    </row>
    <row r="65" spans="1:8" ht="63.75" customHeight="1" x14ac:dyDescent="0.2">
      <c r="A65" s="7">
        <v>441</v>
      </c>
      <c r="B65" s="7">
        <v>444</v>
      </c>
      <c r="C65" s="7" t="s">
        <v>92</v>
      </c>
      <c r="D65" s="5" t="s">
        <v>9</v>
      </c>
      <c r="E65" s="5" t="s">
        <v>12</v>
      </c>
      <c r="F65" s="5" t="s">
        <v>104</v>
      </c>
      <c r="G65" s="5" t="s">
        <v>7</v>
      </c>
      <c r="H65" s="33">
        <f>H66</f>
        <v>143</v>
      </c>
    </row>
    <row r="66" spans="1:8" ht="72" x14ac:dyDescent="0.2">
      <c r="A66" s="7">
        <v>441</v>
      </c>
      <c r="B66" s="7">
        <v>444</v>
      </c>
      <c r="C66" s="7" t="s">
        <v>93</v>
      </c>
      <c r="D66" s="5" t="s">
        <v>9</v>
      </c>
      <c r="E66" s="5" t="s">
        <v>12</v>
      </c>
      <c r="F66" s="5" t="s">
        <v>112</v>
      </c>
      <c r="G66" s="5" t="s">
        <v>7</v>
      </c>
      <c r="H66" s="33">
        <f>H67+H70</f>
        <v>143</v>
      </c>
    </row>
    <row r="67" spans="1:8" ht="36" x14ac:dyDescent="0.2">
      <c r="A67" s="7">
        <v>441</v>
      </c>
      <c r="B67" s="7">
        <v>444</v>
      </c>
      <c r="C67" s="7" t="s">
        <v>67</v>
      </c>
      <c r="D67" s="5" t="s">
        <v>9</v>
      </c>
      <c r="E67" s="5" t="s">
        <v>12</v>
      </c>
      <c r="F67" s="22" t="s">
        <v>113</v>
      </c>
      <c r="G67" s="5" t="s">
        <v>7</v>
      </c>
      <c r="H67" s="33">
        <f>H68</f>
        <v>49</v>
      </c>
    </row>
    <row r="68" spans="1:8" ht="24" x14ac:dyDescent="0.2">
      <c r="A68" s="24">
        <v>441</v>
      </c>
      <c r="B68" s="7">
        <v>444</v>
      </c>
      <c r="C68" s="7" t="s">
        <v>68</v>
      </c>
      <c r="D68" s="5" t="s">
        <v>9</v>
      </c>
      <c r="E68" s="5" t="s">
        <v>12</v>
      </c>
      <c r="F68" s="22" t="s">
        <v>114</v>
      </c>
      <c r="G68" s="5" t="s">
        <v>7</v>
      </c>
      <c r="H68" s="33">
        <f>H69</f>
        <v>49</v>
      </c>
    </row>
    <row r="69" spans="1:8" s="19" customFormat="1" ht="36" x14ac:dyDescent="0.2">
      <c r="A69" s="17"/>
      <c r="B69" s="24">
        <v>444</v>
      </c>
      <c r="C69" s="24" t="s">
        <v>133</v>
      </c>
      <c r="D69" s="25" t="s">
        <v>9</v>
      </c>
      <c r="E69" s="25" t="s">
        <v>12</v>
      </c>
      <c r="F69" s="25" t="s">
        <v>114</v>
      </c>
      <c r="G69" s="25" t="s">
        <v>51</v>
      </c>
      <c r="H69" s="30">
        <v>49</v>
      </c>
    </row>
    <row r="70" spans="1:8" ht="60" x14ac:dyDescent="0.2">
      <c r="A70" s="7"/>
      <c r="B70" s="17">
        <v>444</v>
      </c>
      <c r="C70" s="17" t="s">
        <v>75</v>
      </c>
      <c r="D70" s="18" t="s">
        <v>9</v>
      </c>
      <c r="E70" s="18" t="s">
        <v>12</v>
      </c>
      <c r="F70" s="18" t="s">
        <v>115</v>
      </c>
      <c r="G70" s="18" t="s">
        <v>7</v>
      </c>
      <c r="H70" s="31">
        <v>94</v>
      </c>
    </row>
    <row r="71" spans="1:8" ht="36" x14ac:dyDescent="0.2">
      <c r="A71" s="8">
        <v>441</v>
      </c>
      <c r="B71" s="7">
        <v>444</v>
      </c>
      <c r="C71" s="7" t="s">
        <v>74</v>
      </c>
      <c r="D71" s="5" t="s">
        <v>9</v>
      </c>
      <c r="E71" s="5" t="s">
        <v>12</v>
      </c>
      <c r="F71" s="5" t="s">
        <v>116</v>
      </c>
      <c r="G71" s="5" t="s">
        <v>7</v>
      </c>
      <c r="H71" s="33">
        <v>94</v>
      </c>
    </row>
    <row r="72" spans="1:8" ht="36" x14ac:dyDescent="0.2">
      <c r="A72" s="7"/>
      <c r="B72" s="24">
        <v>444</v>
      </c>
      <c r="C72" s="24" t="s">
        <v>76</v>
      </c>
      <c r="D72" s="24" t="s">
        <v>9</v>
      </c>
      <c r="E72" s="24" t="s">
        <v>12</v>
      </c>
      <c r="F72" s="26" t="s">
        <v>116</v>
      </c>
      <c r="G72" s="25" t="s">
        <v>61</v>
      </c>
      <c r="H72" s="34">
        <v>94</v>
      </c>
    </row>
    <row r="73" spans="1:8" x14ac:dyDescent="0.2">
      <c r="A73" s="7"/>
      <c r="B73" s="7">
        <v>444</v>
      </c>
      <c r="C73" s="7" t="s">
        <v>62</v>
      </c>
      <c r="D73" s="5" t="s">
        <v>9</v>
      </c>
      <c r="E73" s="5" t="s">
        <v>27</v>
      </c>
      <c r="F73" s="5" t="s">
        <v>100</v>
      </c>
      <c r="G73" s="5" t="s">
        <v>7</v>
      </c>
      <c r="H73" s="33">
        <f>H75</f>
        <v>1335</v>
      </c>
    </row>
    <row r="74" spans="1:8" ht="48" x14ac:dyDescent="0.2">
      <c r="A74" s="7"/>
      <c r="B74" s="7">
        <v>444</v>
      </c>
      <c r="C74" s="7" t="s">
        <v>149</v>
      </c>
      <c r="D74" s="5" t="s">
        <v>9</v>
      </c>
      <c r="E74" s="5" t="s">
        <v>27</v>
      </c>
      <c r="F74" s="22" t="s">
        <v>104</v>
      </c>
      <c r="G74" s="5" t="s">
        <v>7</v>
      </c>
      <c r="H74" s="33">
        <f>H75</f>
        <v>1335</v>
      </c>
    </row>
    <row r="75" spans="1:8" ht="60" x14ac:dyDescent="0.2">
      <c r="A75" s="7"/>
      <c r="B75" s="7">
        <v>444</v>
      </c>
      <c r="C75" s="7" t="s">
        <v>95</v>
      </c>
      <c r="D75" s="5" t="s">
        <v>9</v>
      </c>
      <c r="E75" s="5" t="s">
        <v>27</v>
      </c>
      <c r="F75" s="22" t="s">
        <v>117</v>
      </c>
      <c r="G75" s="5" t="s">
        <v>7</v>
      </c>
      <c r="H75" s="33">
        <f>H76</f>
        <v>1335</v>
      </c>
    </row>
    <row r="76" spans="1:8" ht="24" x14ac:dyDescent="0.2">
      <c r="A76" s="7"/>
      <c r="B76" s="7">
        <v>444</v>
      </c>
      <c r="C76" s="7" t="s">
        <v>94</v>
      </c>
      <c r="D76" s="5" t="s">
        <v>9</v>
      </c>
      <c r="E76" s="5" t="s">
        <v>27</v>
      </c>
      <c r="F76" s="22" t="s">
        <v>118</v>
      </c>
      <c r="G76" s="5" t="s">
        <v>7</v>
      </c>
      <c r="H76" s="33">
        <f>H77</f>
        <v>1335</v>
      </c>
    </row>
    <row r="77" spans="1:8" ht="24" x14ac:dyDescent="0.2">
      <c r="A77" s="7">
        <v>441</v>
      </c>
      <c r="B77" s="24">
        <v>444</v>
      </c>
      <c r="C77" s="24" t="s">
        <v>52</v>
      </c>
      <c r="D77" s="25" t="s">
        <v>9</v>
      </c>
      <c r="E77" s="25" t="s">
        <v>27</v>
      </c>
      <c r="F77" s="26" t="s">
        <v>118</v>
      </c>
      <c r="G77" s="25" t="s">
        <v>51</v>
      </c>
      <c r="H77" s="34">
        <v>1335</v>
      </c>
    </row>
    <row r="78" spans="1:8" x14ac:dyDescent="0.2">
      <c r="A78" s="7"/>
      <c r="B78" s="7">
        <v>444</v>
      </c>
      <c r="C78" s="7" t="s">
        <v>17</v>
      </c>
      <c r="D78" s="5" t="s">
        <v>12</v>
      </c>
      <c r="E78" s="5" t="s">
        <v>6</v>
      </c>
      <c r="F78" s="5" t="s">
        <v>100</v>
      </c>
      <c r="G78" s="5" t="s">
        <v>7</v>
      </c>
      <c r="H78" s="29">
        <f>H79+H92+H86</f>
        <v>2596</v>
      </c>
    </row>
    <row r="79" spans="1:8" x14ac:dyDescent="0.2">
      <c r="A79" s="7"/>
      <c r="B79" s="7">
        <v>444</v>
      </c>
      <c r="C79" s="7" t="s">
        <v>65</v>
      </c>
      <c r="D79" s="5" t="s">
        <v>12</v>
      </c>
      <c r="E79" s="5" t="s">
        <v>5</v>
      </c>
      <c r="F79" s="5" t="s">
        <v>100</v>
      </c>
      <c r="G79" s="5" t="s">
        <v>7</v>
      </c>
      <c r="H79" s="29">
        <f>H81</f>
        <v>400</v>
      </c>
    </row>
    <row r="80" spans="1:8" ht="48" x14ac:dyDescent="0.2">
      <c r="A80" s="7"/>
      <c r="B80" s="7">
        <v>444</v>
      </c>
      <c r="C80" s="47" t="s">
        <v>92</v>
      </c>
      <c r="D80" s="5" t="s">
        <v>12</v>
      </c>
      <c r="E80" s="5" t="s">
        <v>5</v>
      </c>
      <c r="F80" s="5" t="s">
        <v>104</v>
      </c>
      <c r="G80" s="5" t="s">
        <v>7</v>
      </c>
      <c r="H80" s="29">
        <f>H81</f>
        <v>400</v>
      </c>
    </row>
    <row r="81" spans="1:14" ht="48" x14ac:dyDescent="0.2">
      <c r="A81" s="7"/>
      <c r="B81" s="7">
        <v>444</v>
      </c>
      <c r="C81" s="7" t="s">
        <v>96</v>
      </c>
      <c r="D81" s="5" t="s">
        <v>12</v>
      </c>
      <c r="E81" s="5" t="s">
        <v>5</v>
      </c>
      <c r="F81" s="5" t="s">
        <v>119</v>
      </c>
      <c r="G81" s="5" t="s">
        <v>7</v>
      </c>
      <c r="H81" s="29">
        <f>H82</f>
        <v>400</v>
      </c>
    </row>
    <row r="82" spans="1:14" ht="24" x14ac:dyDescent="0.2">
      <c r="A82" s="8">
        <v>441</v>
      </c>
      <c r="B82" s="7">
        <v>444</v>
      </c>
      <c r="C82" s="7" t="s">
        <v>73</v>
      </c>
      <c r="D82" s="5" t="s">
        <v>12</v>
      </c>
      <c r="E82" s="5" t="s">
        <v>5</v>
      </c>
      <c r="F82" s="5" t="s">
        <v>120</v>
      </c>
      <c r="G82" s="5" t="s">
        <v>7</v>
      </c>
      <c r="H82" s="29">
        <f>H84+H85</f>
        <v>400</v>
      </c>
    </row>
    <row r="83" spans="1:14" ht="36" hidden="1" x14ac:dyDescent="0.2">
      <c r="A83" s="8">
        <v>441</v>
      </c>
      <c r="B83" s="24">
        <v>444</v>
      </c>
      <c r="C83" s="24" t="s">
        <v>88</v>
      </c>
      <c r="D83" s="25" t="s">
        <v>12</v>
      </c>
      <c r="E83" s="25" t="s">
        <v>5</v>
      </c>
      <c r="F83" s="26" t="s">
        <v>120</v>
      </c>
      <c r="G83" s="24">
        <v>243</v>
      </c>
      <c r="H83" s="34">
        <v>130</v>
      </c>
    </row>
    <row r="84" spans="1:14" ht="24" x14ac:dyDescent="0.2">
      <c r="A84" s="7">
        <v>441</v>
      </c>
      <c r="B84" s="24">
        <v>444</v>
      </c>
      <c r="C84" s="24" t="s">
        <v>52</v>
      </c>
      <c r="D84" s="25" t="s">
        <v>12</v>
      </c>
      <c r="E84" s="25" t="s">
        <v>5</v>
      </c>
      <c r="F84" s="26" t="s">
        <v>120</v>
      </c>
      <c r="G84" s="24">
        <v>243</v>
      </c>
      <c r="H84" s="34">
        <v>130</v>
      </c>
    </row>
    <row r="85" spans="1:14" ht="24" x14ac:dyDescent="0.2">
      <c r="A85" s="7">
        <v>441</v>
      </c>
      <c r="B85" s="24">
        <v>444</v>
      </c>
      <c r="C85" s="24" t="s">
        <v>52</v>
      </c>
      <c r="D85" s="25" t="s">
        <v>12</v>
      </c>
      <c r="E85" s="25" t="s">
        <v>5</v>
      </c>
      <c r="F85" s="26" t="s">
        <v>120</v>
      </c>
      <c r="G85" s="24">
        <v>244</v>
      </c>
      <c r="H85" s="34">
        <v>270</v>
      </c>
    </row>
    <row r="86" spans="1:14" x14ac:dyDescent="0.2">
      <c r="A86" s="7"/>
      <c r="B86" s="7">
        <v>444</v>
      </c>
      <c r="C86" s="7" t="s">
        <v>135</v>
      </c>
      <c r="D86" s="5" t="s">
        <v>12</v>
      </c>
      <c r="E86" s="5" t="s">
        <v>8</v>
      </c>
      <c r="F86" s="42" t="s">
        <v>151</v>
      </c>
      <c r="G86" s="5" t="s">
        <v>7</v>
      </c>
      <c r="H86" s="29">
        <f>H88</f>
        <v>408</v>
      </c>
    </row>
    <row r="87" spans="1:14" ht="48" x14ac:dyDescent="0.2">
      <c r="A87" s="7"/>
      <c r="B87" s="7">
        <v>444</v>
      </c>
      <c r="C87" s="7" t="s">
        <v>92</v>
      </c>
      <c r="D87" s="12" t="s">
        <v>12</v>
      </c>
      <c r="E87" s="12" t="s">
        <v>8</v>
      </c>
      <c r="F87" s="42" t="s">
        <v>150</v>
      </c>
      <c r="G87" s="5" t="s">
        <v>7</v>
      </c>
      <c r="H87" s="29">
        <f>H88</f>
        <v>408</v>
      </c>
    </row>
    <row r="88" spans="1:14" ht="72" x14ac:dyDescent="0.2">
      <c r="A88" s="7"/>
      <c r="B88" s="7">
        <v>444</v>
      </c>
      <c r="C88" s="7" t="s">
        <v>146</v>
      </c>
      <c r="D88" s="12" t="s">
        <v>12</v>
      </c>
      <c r="E88" s="12" t="s">
        <v>8</v>
      </c>
      <c r="F88" s="42" t="s">
        <v>136</v>
      </c>
      <c r="G88" s="5" t="s">
        <v>7</v>
      </c>
      <c r="H88" s="29">
        <f>H89</f>
        <v>408</v>
      </c>
    </row>
    <row r="89" spans="1:14" ht="24" x14ac:dyDescent="0.2">
      <c r="A89" s="8">
        <v>441</v>
      </c>
      <c r="B89" s="7">
        <v>444</v>
      </c>
      <c r="C89" s="7" t="s">
        <v>73</v>
      </c>
      <c r="D89" s="12" t="s">
        <v>12</v>
      </c>
      <c r="E89" s="12" t="s">
        <v>8</v>
      </c>
      <c r="F89" s="42" t="s">
        <v>136</v>
      </c>
      <c r="G89" s="5" t="s">
        <v>7</v>
      </c>
      <c r="H89" s="29">
        <f>H91</f>
        <v>408</v>
      </c>
    </row>
    <row r="90" spans="1:14" ht="24" hidden="1" x14ac:dyDescent="0.2">
      <c r="A90" s="8">
        <v>441</v>
      </c>
      <c r="B90" s="24">
        <v>444</v>
      </c>
      <c r="C90" s="8" t="s">
        <v>52</v>
      </c>
      <c r="D90" s="6" t="s">
        <v>12</v>
      </c>
      <c r="E90" s="6" t="s">
        <v>8</v>
      </c>
      <c r="F90" s="26" t="s">
        <v>137</v>
      </c>
      <c r="G90" s="8">
        <v>244</v>
      </c>
      <c r="H90" s="34">
        <v>130</v>
      </c>
    </row>
    <row r="91" spans="1:14" ht="24" x14ac:dyDescent="0.2">
      <c r="A91" s="7">
        <v>441</v>
      </c>
      <c r="B91" s="24">
        <v>444</v>
      </c>
      <c r="C91" s="24" t="s">
        <v>52</v>
      </c>
      <c r="D91" s="25" t="s">
        <v>12</v>
      </c>
      <c r="E91" s="25" t="s">
        <v>8</v>
      </c>
      <c r="F91" s="26" t="s">
        <v>136</v>
      </c>
      <c r="G91" s="24">
        <v>244</v>
      </c>
      <c r="H91" s="34">
        <v>408</v>
      </c>
    </row>
    <row r="92" spans="1:14" x14ac:dyDescent="0.2">
      <c r="A92" s="7">
        <v>441</v>
      </c>
      <c r="B92" s="7">
        <v>444</v>
      </c>
      <c r="C92" s="7" t="s">
        <v>18</v>
      </c>
      <c r="D92" s="5" t="s">
        <v>12</v>
      </c>
      <c r="E92" s="5" t="s">
        <v>10</v>
      </c>
      <c r="F92" s="5" t="s">
        <v>100</v>
      </c>
      <c r="G92" s="5" t="s">
        <v>7</v>
      </c>
      <c r="H92" s="29">
        <f>H94+H99</f>
        <v>1788</v>
      </c>
    </row>
    <row r="93" spans="1:14" ht="48" x14ac:dyDescent="0.2">
      <c r="A93" s="7">
        <v>441</v>
      </c>
      <c r="B93" s="7">
        <v>444</v>
      </c>
      <c r="C93" s="7" t="s">
        <v>152</v>
      </c>
      <c r="D93" s="5" t="s">
        <v>12</v>
      </c>
      <c r="E93" s="5" t="s">
        <v>10</v>
      </c>
      <c r="F93" s="5" t="s">
        <v>104</v>
      </c>
      <c r="G93" s="5" t="s">
        <v>7</v>
      </c>
      <c r="H93" s="29">
        <f>H94</f>
        <v>1238</v>
      </c>
    </row>
    <row r="94" spans="1:14" ht="48" x14ac:dyDescent="0.2">
      <c r="A94" s="7">
        <v>441</v>
      </c>
      <c r="B94" s="7">
        <v>444</v>
      </c>
      <c r="C94" s="7" t="s">
        <v>97</v>
      </c>
      <c r="D94" s="5" t="s">
        <v>12</v>
      </c>
      <c r="E94" s="5" t="s">
        <v>10</v>
      </c>
      <c r="F94" s="5" t="s">
        <v>121</v>
      </c>
      <c r="G94" s="5" t="s">
        <v>7</v>
      </c>
      <c r="H94" s="29">
        <f>H95</f>
        <v>1238</v>
      </c>
    </row>
    <row r="95" spans="1:14" ht="24" x14ac:dyDescent="0.2">
      <c r="A95" s="8">
        <v>441</v>
      </c>
      <c r="B95" s="24">
        <v>444</v>
      </c>
      <c r="C95" s="24" t="s">
        <v>73</v>
      </c>
      <c r="D95" s="25" t="s">
        <v>12</v>
      </c>
      <c r="E95" s="25" t="s">
        <v>10</v>
      </c>
      <c r="F95" s="25" t="s">
        <v>122</v>
      </c>
      <c r="G95" s="25" t="s">
        <v>51</v>
      </c>
      <c r="H95" s="30">
        <v>1238</v>
      </c>
      <c r="I95" s="51"/>
      <c r="J95" s="52"/>
      <c r="K95" s="52"/>
      <c r="L95" s="52"/>
      <c r="M95" s="52"/>
      <c r="N95" s="52"/>
    </row>
    <row r="96" spans="1:14" ht="24" hidden="1" customHeight="1" x14ac:dyDescent="0.2">
      <c r="A96" s="7">
        <v>441</v>
      </c>
      <c r="B96" s="24">
        <v>444</v>
      </c>
      <c r="C96" s="24" t="s">
        <v>52</v>
      </c>
      <c r="D96" s="25" t="s">
        <v>12</v>
      </c>
      <c r="E96" s="25" t="s">
        <v>10</v>
      </c>
      <c r="F96" s="25" t="s">
        <v>122</v>
      </c>
      <c r="G96" s="25" t="s">
        <v>51</v>
      </c>
      <c r="H96" s="30">
        <v>1195</v>
      </c>
    </row>
    <row r="97" spans="1:8" ht="14.25" hidden="1" customHeight="1" x14ac:dyDescent="0.2">
      <c r="A97" s="8">
        <v>441</v>
      </c>
      <c r="B97" s="7">
        <v>441</v>
      </c>
      <c r="C97" s="7" t="s">
        <v>35</v>
      </c>
      <c r="D97" s="5" t="s">
        <v>12</v>
      </c>
      <c r="E97" s="5" t="s">
        <v>10</v>
      </c>
      <c r="F97" s="22">
        <v>6000200</v>
      </c>
      <c r="G97" s="5" t="s">
        <v>7</v>
      </c>
      <c r="H97" s="33"/>
    </row>
    <row r="98" spans="1:8" ht="24" hidden="1" customHeight="1" x14ac:dyDescent="0.2">
      <c r="A98" s="7"/>
      <c r="B98" s="8">
        <v>441</v>
      </c>
      <c r="C98" s="8" t="s">
        <v>52</v>
      </c>
      <c r="D98" s="6" t="s">
        <v>12</v>
      </c>
      <c r="E98" s="6" t="s">
        <v>10</v>
      </c>
      <c r="F98" s="21">
        <v>6000200</v>
      </c>
      <c r="G98" s="6" t="s">
        <v>51</v>
      </c>
      <c r="H98" s="32"/>
    </row>
    <row r="99" spans="1:8" ht="60" x14ac:dyDescent="0.2">
      <c r="A99" s="8"/>
      <c r="B99" s="17">
        <v>444</v>
      </c>
      <c r="C99" s="17" t="s">
        <v>75</v>
      </c>
      <c r="D99" s="18" t="s">
        <v>12</v>
      </c>
      <c r="E99" s="18" t="s">
        <v>10</v>
      </c>
      <c r="F99" s="18" t="s">
        <v>123</v>
      </c>
      <c r="G99" s="18" t="s">
        <v>7</v>
      </c>
      <c r="H99" s="31">
        <f>H100</f>
        <v>550</v>
      </c>
    </row>
    <row r="100" spans="1:8" ht="38.25" x14ac:dyDescent="0.2">
      <c r="A100" s="24"/>
      <c r="B100" s="17">
        <v>444</v>
      </c>
      <c r="C100" s="27" t="s">
        <v>140</v>
      </c>
      <c r="D100" s="18" t="s">
        <v>12</v>
      </c>
      <c r="E100" s="18" t="s">
        <v>10</v>
      </c>
      <c r="F100" s="18" t="s">
        <v>139</v>
      </c>
      <c r="G100" s="18" t="s">
        <v>7</v>
      </c>
      <c r="H100" s="35">
        <f>H101+H102</f>
        <v>550</v>
      </c>
    </row>
    <row r="101" spans="1:8" ht="24" x14ac:dyDescent="0.2">
      <c r="A101" s="7">
        <v>441</v>
      </c>
      <c r="B101" s="24">
        <v>444</v>
      </c>
      <c r="C101" s="24" t="s">
        <v>52</v>
      </c>
      <c r="D101" s="25" t="s">
        <v>12</v>
      </c>
      <c r="E101" s="25" t="s">
        <v>10</v>
      </c>
      <c r="F101" s="25" t="s">
        <v>124</v>
      </c>
      <c r="G101" s="25" t="s">
        <v>51</v>
      </c>
      <c r="H101" s="34">
        <v>440</v>
      </c>
    </row>
    <row r="102" spans="1:8" ht="24" x14ac:dyDescent="0.2">
      <c r="A102" s="7">
        <v>441</v>
      </c>
      <c r="B102" s="24">
        <v>444</v>
      </c>
      <c r="C102" s="24" t="s">
        <v>52</v>
      </c>
      <c r="D102" s="25" t="s">
        <v>12</v>
      </c>
      <c r="E102" s="25" t="s">
        <v>10</v>
      </c>
      <c r="F102" s="25" t="s">
        <v>138</v>
      </c>
      <c r="G102" s="25" t="s">
        <v>51</v>
      </c>
      <c r="H102" s="34">
        <v>110</v>
      </c>
    </row>
    <row r="103" spans="1:8" x14ac:dyDescent="0.2">
      <c r="A103" s="7">
        <v>441</v>
      </c>
      <c r="B103" s="7">
        <v>444</v>
      </c>
      <c r="C103" s="7" t="s">
        <v>84</v>
      </c>
      <c r="D103" s="5" t="s">
        <v>26</v>
      </c>
      <c r="E103" s="5" t="s">
        <v>6</v>
      </c>
      <c r="F103" s="5" t="s">
        <v>100</v>
      </c>
      <c r="G103" s="5" t="s">
        <v>7</v>
      </c>
      <c r="H103" s="29">
        <f>H104</f>
        <v>165</v>
      </c>
    </row>
    <row r="104" spans="1:8" x14ac:dyDescent="0.2">
      <c r="A104" s="9">
        <v>441</v>
      </c>
      <c r="B104" s="7">
        <v>444</v>
      </c>
      <c r="C104" s="7" t="s">
        <v>25</v>
      </c>
      <c r="D104" s="5" t="s">
        <v>26</v>
      </c>
      <c r="E104" s="5" t="s">
        <v>26</v>
      </c>
      <c r="F104" s="5" t="s">
        <v>100</v>
      </c>
      <c r="G104" s="5" t="s">
        <v>7</v>
      </c>
      <c r="H104" s="29">
        <f>H106+H111</f>
        <v>165</v>
      </c>
    </row>
    <row r="105" spans="1:8" ht="48" x14ac:dyDescent="0.2">
      <c r="A105" s="7">
        <v>441</v>
      </c>
      <c r="B105" s="7">
        <v>444</v>
      </c>
      <c r="C105" s="9" t="s">
        <v>152</v>
      </c>
      <c r="D105" s="5" t="s">
        <v>26</v>
      </c>
      <c r="E105" s="5" t="s">
        <v>26</v>
      </c>
      <c r="F105" s="5" t="s">
        <v>104</v>
      </c>
      <c r="G105" s="5" t="s">
        <v>7</v>
      </c>
      <c r="H105" s="29">
        <f>H106</f>
        <v>114</v>
      </c>
    </row>
    <row r="106" spans="1:8" ht="60" x14ac:dyDescent="0.2">
      <c r="A106" s="7">
        <v>441</v>
      </c>
      <c r="B106" s="7">
        <v>444</v>
      </c>
      <c r="C106" s="9" t="s">
        <v>98</v>
      </c>
      <c r="D106" s="5" t="s">
        <v>26</v>
      </c>
      <c r="E106" s="5" t="s">
        <v>26</v>
      </c>
      <c r="F106" s="5" t="s">
        <v>125</v>
      </c>
      <c r="G106" s="5" t="s">
        <v>7</v>
      </c>
      <c r="H106" s="29">
        <f>H107</f>
        <v>114</v>
      </c>
    </row>
    <row r="107" spans="1:8" ht="36" x14ac:dyDescent="0.2">
      <c r="A107" s="7"/>
      <c r="B107" s="7">
        <v>444</v>
      </c>
      <c r="C107" s="7" t="s">
        <v>67</v>
      </c>
      <c r="D107" s="5" t="s">
        <v>26</v>
      </c>
      <c r="E107" s="5" t="s">
        <v>26</v>
      </c>
      <c r="F107" s="5" t="s">
        <v>126</v>
      </c>
      <c r="G107" s="5" t="s">
        <v>7</v>
      </c>
      <c r="H107" s="29">
        <f>H108</f>
        <v>114</v>
      </c>
    </row>
    <row r="108" spans="1:8" ht="24" x14ac:dyDescent="0.2">
      <c r="A108" s="8">
        <v>441</v>
      </c>
      <c r="B108" s="7">
        <v>444</v>
      </c>
      <c r="C108" s="7" t="s">
        <v>68</v>
      </c>
      <c r="D108" s="5" t="s">
        <v>26</v>
      </c>
      <c r="E108" s="5" t="s">
        <v>26</v>
      </c>
      <c r="F108" s="5" t="s">
        <v>127</v>
      </c>
      <c r="G108" s="5" t="s">
        <v>7</v>
      </c>
      <c r="H108" s="29">
        <f>H110+H109</f>
        <v>114</v>
      </c>
    </row>
    <row r="109" spans="1:8" s="19" customFormat="1" ht="24" x14ac:dyDescent="0.2">
      <c r="A109" s="9">
        <v>441</v>
      </c>
      <c r="B109" s="24">
        <v>444</v>
      </c>
      <c r="C109" s="24" t="s">
        <v>68</v>
      </c>
      <c r="D109" s="25" t="s">
        <v>26</v>
      </c>
      <c r="E109" s="25" t="s">
        <v>26</v>
      </c>
      <c r="F109" s="25" t="s">
        <v>127</v>
      </c>
      <c r="G109" s="25" t="s">
        <v>60</v>
      </c>
      <c r="H109" s="30">
        <v>87</v>
      </c>
    </row>
    <row r="110" spans="1:8" s="19" customFormat="1" ht="54" customHeight="1" x14ac:dyDescent="0.2">
      <c r="A110" s="9">
        <v>441</v>
      </c>
      <c r="B110" s="24">
        <v>444</v>
      </c>
      <c r="C110" s="24" t="s">
        <v>134</v>
      </c>
      <c r="D110" s="25" t="s">
        <v>26</v>
      </c>
      <c r="E110" s="25" t="s">
        <v>26</v>
      </c>
      <c r="F110" s="25" t="s">
        <v>127</v>
      </c>
      <c r="G110" s="25" t="s">
        <v>132</v>
      </c>
      <c r="H110" s="30">
        <v>27</v>
      </c>
    </row>
    <row r="111" spans="1:8" s="19" customFormat="1" ht="24" x14ac:dyDescent="0.2">
      <c r="A111" s="7">
        <v>441</v>
      </c>
      <c r="B111" s="7">
        <v>444</v>
      </c>
      <c r="C111" s="9" t="s">
        <v>70</v>
      </c>
      <c r="D111" s="18" t="s">
        <v>26</v>
      </c>
      <c r="E111" s="18" t="s">
        <v>26</v>
      </c>
      <c r="F111" s="18" t="s">
        <v>105</v>
      </c>
      <c r="G111" s="18" t="s">
        <v>7</v>
      </c>
      <c r="H111" s="31">
        <f>H112</f>
        <v>51</v>
      </c>
    </row>
    <row r="112" spans="1:8" s="19" customFormat="1" ht="24" x14ac:dyDescent="0.2">
      <c r="A112" s="7"/>
      <c r="B112" s="7">
        <v>444</v>
      </c>
      <c r="C112" s="7" t="s">
        <v>69</v>
      </c>
      <c r="D112" s="18" t="s">
        <v>26</v>
      </c>
      <c r="E112" s="18" t="s">
        <v>26</v>
      </c>
      <c r="F112" s="18" t="s">
        <v>106</v>
      </c>
      <c r="G112" s="18" t="s">
        <v>7</v>
      </c>
      <c r="H112" s="31">
        <f>H113</f>
        <v>51</v>
      </c>
    </row>
    <row r="113" spans="1:8" s="19" customFormat="1" ht="60" x14ac:dyDescent="0.2">
      <c r="A113" s="8">
        <v>441</v>
      </c>
      <c r="B113" s="7">
        <v>444</v>
      </c>
      <c r="C113" s="7" t="s">
        <v>71</v>
      </c>
      <c r="D113" s="18" t="s">
        <v>26</v>
      </c>
      <c r="E113" s="18" t="s">
        <v>26</v>
      </c>
      <c r="F113" s="18" t="s">
        <v>107</v>
      </c>
      <c r="G113" s="18" t="s">
        <v>7</v>
      </c>
      <c r="H113" s="31">
        <f>H114</f>
        <v>51</v>
      </c>
    </row>
    <row r="114" spans="1:8" s="19" customFormat="1" x14ac:dyDescent="0.2">
      <c r="A114" s="17">
        <v>441</v>
      </c>
      <c r="B114" s="24">
        <v>444</v>
      </c>
      <c r="C114" s="24" t="s">
        <v>19</v>
      </c>
      <c r="D114" s="25" t="s">
        <v>26</v>
      </c>
      <c r="E114" s="25" t="s">
        <v>26</v>
      </c>
      <c r="F114" s="25" t="s">
        <v>107</v>
      </c>
      <c r="G114" s="25" t="s">
        <v>57</v>
      </c>
      <c r="H114" s="30">
        <v>51</v>
      </c>
    </row>
    <row r="115" spans="1:8" s="19" customFormat="1" x14ac:dyDescent="0.2">
      <c r="A115" s="17">
        <v>441</v>
      </c>
      <c r="B115" s="7">
        <v>444</v>
      </c>
      <c r="C115" s="17" t="s">
        <v>49</v>
      </c>
      <c r="D115" s="18" t="s">
        <v>29</v>
      </c>
      <c r="E115" s="18" t="s">
        <v>6</v>
      </c>
      <c r="F115" s="18" t="s">
        <v>100</v>
      </c>
      <c r="G115" s="18" t="s">
        <v>7</v>
      </c>
      <c r="H115" s="31">
        <f>H119+H123</f>
        <v>2603</v>
      </c>
    </row>
    <row r="116" spans="1:8" s="19" customFormat="1" hidden="1" x14ac:dyDescent="0.2">
      <c r="A116" s="17">
        <v>441</v>
      </c>
      <c r="B116" s="7">
        <v>444</v>
      </c>
      <c r="C116" s="17" t="s">
        <v>30</v>
      </c>
      <c r="D116" s="18" t="s">
        <v>29</v>
      </c>
      <c r="E116" s="18" t="s">
        <v>5</v>
      </c>
      <c r="F116" s="18" t="s">
        <v>100</v>
      </c>
      <c r="G116" s="18" t="s">
        <v>7</v>
      </c>
      <c r="H116" s="31">
        <f>H119</f>
        <v>2136</v>
      </c>
    </row>
    <row r="117" spans="1:8" s="19" customFormat="1" ht="24" hidden="1" x14ac:dyDescent="0.2">
      <c r="A117" s="17">
        <v>441</v>
      </c>
      <c r="B117" s="7">
        <v>441</v>
      </c>
      <c r="C117" s="17" t="s">
        <v>39</v>
      </c>
      <c r="D117" s="18" t="s">
        <v>29</v>
      </c>
      <c r="E117" s="18" t="s">
        <v>5</v>
      </c>
      <c r="F117" s="18" t="s">
        <v>40</v>
      </c>
      <c r="G117" s="18" t="s">
        <v>7</v>
      </c>
      <c r="H117" s="31"/>
    </row>
    <row r="118" spans="1:8" s="19" customFormat="1" ht="24" hidden="1" x14ac:dyDescent="0.2">
      <c r="A118" s="17">
        <v>441</v>
      </c>
      <c r="B118" s="7">
        <v>441</v>
      </c>
      <c r="C118" s="17" t="s">
        <v>20</v>
      </c>
      <c r="D118" s="18" t="s">
        <v>29</v>
      </c>
      <c r="E118" s="18" t="s">
        <v>5</v>
      </c>
      <c r="F118" s="18" t="s">
        <v>41</v>
      </c>
      <c r="G118" s="18" t="s">
        <v>7</v>
      </c>
      <c r="H118" s="31"/>
    </row>
    <row r="119" spans="1:8" s="19" customFormat="1" ht="24" x14ac:dyDescent="0.2">
      <c r="A119" s="7">
        <v>441</v>
      </c>
      <c r="B119" s="7">
        <v>444</v>
      </c>
      <c r="C119" s="9" t="s">
        <v>70</v>
      </c>
      <c r="D119" s="18" t="s">
        <v>29</v>
      </c>
      <c r="E119" s="18" t="s">
        <v>5</v>
      </c>
      <c r="F119" s="18" t="s">
        <v>105</v>
      </c>
      <c r="G119" s="18" t="s">
        <v>7</v>
      </c>
      <c r="H119" s="31">
        <f>H120</f>
        <v>2136</v>
      </c>
    </row>
    <row r="120" spans="1:8" s="19" customFormat="1" ht="24" x14ac:dyDescent="0.2">
      <c r="A120" s="7"/>
      <c r="B120" s="7">
        <v>444</v>
      </c>
      <c r="C120" s="7" t="s">
        <v>69</v>
      </c>
      <c r="D120" s="18" t="s">
        <v>29</v>
      </c>
      <c r="E120" s="18" t="s">
        <v>5</v>
      </c>
      <c r="F120" s="18" t="s">
        <v>106</v>
      </c>
      <c r="G120" s="18" t="s">
        <v>7</v>
      </c>
      <c r="H120" s="31">
        <f>H121</f>
        <v>2136</v>
      </c>
    </row>
    <row r="121" spans="1:8" s="19" customFormat="1" ht="60" x14ac:dyDescent="0.2">
      <c r="A121" s="8">
        <v>441</v>
      </c>
      <c r="B121" s="7">
        <v>444</v>
      </c>
      <c r="C121" s="7" t="s">
        <v>71</v>
      </c>
      <c r="D121" s="18" t="s">
        <v>29</v>
      </c>
      <c r="E121" s="18" t="s">
        <v>5</v>
      </c>
      <c r="F121" s="23" t="s">
        <v>107</v>
      </c>
      <c r="G121" s="18" t="s">
        <v>7</v>
      </c>
      <c r="H121" s="31">
        <f>H122</f>
        <v>2136</v>
      </c>
    </row>
    <row r="122" spans="1:8" s="19" customFormat="1" x14ac:dyDescent="0.2">
      <c r="A122" s="8"/>
      <c r="B122" s="24">
        <v>444</v>
      </c>
      <c r="C122" s="24" t="s">
        <v>19</v>
      </c>
      <c r="D122" s="25" t="s">
        <v>29</v>
      </c>
      <c r="E122" s="25" t="s">
        <v>5</v>
      </c>
      <c r="F122" s="25" t="s">
        <v>107</v>
      </c>
      <c r="G122" s="25" t="s">
        <v>57</v>
      </c>
      <c r="H122" s="30">
        <v>2136</v>
      </c>
    </row>
    <row r="123" spans="1:8" s="19" customFormat="1" ht="24" x14ac:dyDescent="0.2">
      <c r="A123" s="8"/>
      <c r="B123" s="18" t="s">
        <v>80</v>
      </c>
      <c r="C123" s="9" t="s">
        <v>70</v>
      </c>
      <c r="D123" s="18" t="s">
        <v>29</v>
      </c>
      <c r="E123" s="18" t="s">
        <v>9</v>
      </c>
      <c r="F123" s="18" t="s">
        <v>106</v>
      </c>
      <c r="G123" s="18" t="s">
        <v>7</v>
      </c>
      <c r="H123" s="31">
        <f>H124</f>
        <v>467</v>
      </c>
    </row>
    <row r="124" spans="1:8" s="19" customFormat="1" ht="24" x14ac:dyDescent="0.2">
      <c r="A124" s="8"/>
      <c r="B124" s="18" t="s">
        <v>80</v>
      </c>
      <c r="C124" s="7" t="s">
        <v>69</v>
      </c>
      <c r="D124" s="18" t="s">
        <v>29</v>
      </c>
      <c r="E124" s="18" t="s">
        <v>9</v>
      </c>
      <c r="F124" s="18" t="s">
        <v>107</v>
      </c>
      <c r="G124" s="18" t="s">
        <v>7</v>
      </c>
      <c r="H124" s="31">
        <f>H125</f>
        <v>467</v>
      </c>
    </row>
    <row r="125" spans="1:8" s="19" customFormat="1" ht="60" x14ac:dyDescent="0.2">
      <c r="A125" s="8"/>
      <c r="B125" s="18" t="s">
        <v>80</v>
      </c>
      <c r="C125" s="7" t="s">
        <v>71</v>
      </c>
      <c r="D125" s="18" t="s">
        <v>29</v>
      </c>
      <c r="E125" s="18" t="s">
        <v>9</v>
      </c>
      <c r="F125" s="18" t="s">
        <v>107</v>
      </c>
      <c r="G125" s="18" t="s">
        <v>7</v>
      </c>
      <c r="H125" s="31">
        <f>H126</f>
        <v>467</v>
      </c>
    </row>
    <row r="126" spans="1:8" s="19" customFormat="1" x14ac:dyDescent="0.2">
      <c r="A126" s="7">
        <v>441</v>
      </c>
      <c r="B126" s="24">
        <v>444</v>
      </c>
      <c r="C126" s="24" t="s">
        <v>19</v>
      </c>
      <c r="D126" s="25" t="s">
        <v>29</v>
      </c>
      <c r="E126" s="25" t="s">
        <v>9</v>
      </c>
      <c r="F126" s="25" t="s">
        <v>107</v>
      </c>
      <c r="G126" s="25" t="s">
        <v>57</v>
      </c>
      <c r="H126" s="30">
        <v>467</v>
      </c>
    </row>
    <row r="127" spans="1:8" s="19" customFormat="1" x14ac:dyDescent="0.2">
      <c r="A127" s="7">
        <v>441</v>
      </c>
      <c r="B127" s="7">
        <v>444</v>
      </c>
      <c r="C127" s="7" t="s">
        <v>42</v>
      </c>
      <c r="D127" s="12" t="s">
        <v>11</v>
      </c>
      <c r="E127" s="12" t="s">
        <v>6</v>
      </c>
      <c r="F127" s="12" t="s">
        <v>100</v>
      </c>
      <c r="G127" s="12" t="s">
        <v>7</v>
      </c>
      <c r="H127" s="33">
        <f>H128</f>
        <v>120</v>
      </c>
    </row>
    <row r="128" spans="1:8" s="19" customFormat="1" hidden="1" x14ac:dyDescent="0.2">
      <c r="A128" s="7">
        <v>441</v>
      </c>
      <c r="B128" s="7">
        <v>444</v>
      </c>
      <c r="C128" s="7" t="s">
        <v>43</v>
      </c>
      <c r="D128" s="12" t="s">
        <v>11</v>
      </c>
      <c r="E128" s="12" t="s">
        <v>44</v>
      </c>
      <c r="F128" s="12" t="s">
        <v>100</v>
      </c>
      <c r="G128" s="12" t="s">
        <v>7</v>
      </c>
      <c r="H128" s="33">
        <f>H133</f>
        <v>120</v>
      </c>
    </row>
    <row r="129" spans="1:9" s="19" customFormat="1" ht="24" hidden="1" x14ac:dyDescent="0.2">
      <c r="A129" s="7">
        <v>441</v>
      </c>
      <c r="B129" s="7">
        <v>441</v>
      </c>
      <c r="C129" s="7" t="s">
        <v>45</v>
      </c>
      <c r="D129" s="12" t="s">
        <v>11</v>
      </c>
      <c r="E129" s="12" t="s">
        <v>44</v>
      </c>
      <c r="F129" s="12" t="s">
        <v>46</v>
      </c>
      <c r="G129" s="12" t="s">
        <v>7</v>
      </c>
      <c r="H129" s="33"/>
    </row>
    <row r="130" spans="1:9" s="19" customFormat="1" hidden="1" x14ac:dyDescent="0.2">
      <c r="A130" s="8">
        <v>441</v>
      </c>
      <c r="B130" s="7">
        <v>441</v>
      </c>
      <c r="C130" s="7" t="s">
        <v>47</v>
      </c>
      <c r="D130" s="12" t="s">
        <v>11</v>
      </c>
      <c r="E130" s="12" t="s">
        <v>44</v>
      </c>
      <c r="F130" s="12" t="s">
        <v>48</v>
      </c>
      <c r="G130" s="12" t="s">
        <v>7</v>
      </c>
      <c r="H130" s="33"/>
    </row>
    <row r="131" spans="1:9" s="19" customFormat="1" ht="36" hidden="1" x14ac:dyDescent="0.2">
      <c r="A131" s="8">
        <v>441</v>
      </c>
      <c r="B131" s="8">
        <v>441</v>
      </c>
      <c r="C131" s="8" t="s">
        <v>34</v>
      </c>
      <c r="D131" s="8" t="s">
        <v>11</v>
      </c>
      <c r="E131" s="8" t="s">
        <v>44</v>
      </c>
      <c r="F131" s="21" t="s">
        <v>48</v>
      </c>
      <c r="G131" s="8" t="s">
        <v>33</v>
      </c>
      <c r="H131" s="32"/>
    </row>
    <row r="132" spans="1:9" ht="48" x14ac:dyDescent="0.2">
      <c r="A132" s="11">
        <v>441</v>
      </c>
      <c r="B132" s="7">
        <v>444</v>
      </c>
      <c r="C132" s="11" t="s">
        <v>152</v>
      </c>
      <c r="D132" s="12" t="s">
        <v>11</v>
      </c>
      <c r="E132" s="12" t="s">
        <v>44</v>
      </c>
      <c r="F132" s="12" t="s">
        <v>104</v>
      </c>
      <c r="G132" s="12" t="s">
        <v>7</v>
      </c>
      <c r="H132" s="31">
        <f>H133</f>
        <v>120</v>
      </c>
    </row>
    <row r="133" spans="1:9" ht="96" x14ac:dyDescent="0.2">
      <c r="A133" s="11">
        <v>441</v>
      </c>
      <c r="B133" s="7">
        <v>444</v>
      </c>
      <c r="C133" s="11" t="s">
        <v>99</v>
      </c>
      <c r="D133" s="12" t="s">
        <v>11</v>
      </c>
      <c r="E133" s="12" t="s">
        <v>44</v>
      </c>
      <c r="F133" s="12" t="s">
        <v>128</v>
      </c>
      <c r="G133" s="12" t="s">
        <v>7</v>
      </c>
      <c r="H133" s="31">
        <f>H134</f>
        <v>120</v>
      </c>
    </row>
    <row r="134" spans="1:9" ht="24" x14ac:dyDescent="0.2">
      <c r="A134" s="24">
        <v>441</v>
      </c>
      <c r="B134" s="7">
        <v>444</v>
      </c>
      <c r="C134" s="11" t="s">
        <v>73</v>
      </c>
      <c r="D134" s="12" t="s">
        <v>11</v>
      </c>
      <c r="E134" s="12" t="s">
        <v>44</v>
      </c>
      <c r="F134" s="12" t="s">
        <v>129</v>
      </c>
      <c r="G134" s="12" t="s">
        <v>7</v>
      </c>
      <c r="H134" s="31">
        <f>H135</f>
        <v>120</v>
      </c>
    </row>
    <row r="135" spans="1:9" ht="24" x14ac:dyDescent="0.2">
      <c r="A135" s="17">
        <v>441</v>
      </c>
      <c r="B135" s="24">
        <v>444</v>
      </c>
      <c r="C135" s="24" t="s">
        <v>52</v>
      </c>
      <c r="D135" s="25" t="s">
        <v>11</v>
      </c>
      <c r="E135" s="25" t="s">
        <v>44</v>
      </c>
      <c r="F135" s="25" t="s">
        <v>129</v>
      </c>
      <c r="G135" s="25" t="s">
        <v>51</v>
      </c>
      <c r="H135" s="30">
        <v>120</v>
      </c>
    </row>
    <row r="136" spans="1:9" x14ac:dyDescent="0.2">
      <c r="A136" s="17">
        <v>441</v>
      </c>
      <c r="B136" s="7">
        <v>444</v>
      </c>
      <c r="C136" s="17" t="s">
        <v>31</v>
      </c>
      <c r="D136" s="18" t="s">
        <v>13</v>
      </c>
      <c r="E136" s="18" t="s">
        <v>6</v>
      </c>
      <c r="F136" s="18" t="s">
        <v>100</v>
      </c>
      <c r="G136" s="18" t="s">
        <v>7</v>
      </c>
      <c r="H136" s="31">
        <f>H137</f>
        <v>1386</v>
      </c>
    </row>
    <row r="137" spans="1:9" x14ac:dyDescent="0.2">
      <c r="A137" s="17">
        <v>441</v>
      </c>
      <c r="B137" s="7">
        <v>444</v>
      </c>
      <c r="C137" s="17" t="s">
        <v>32</v>
      </c>
      <c r="D137" s="18" t="s">
        <v>13</v>
      </c>
      <c r="E137" s="18" t="s">
        <v>8</v>
      </c>
      <c r="F137" s="18" t="s">
        <v>100</v>
      </c>
      <c r="G137" s="18" t="s">
        <v>7</v>
      </c>
      <c r="H137" s="31">
        <f>H139+H145</f>
        <v>1386</v>
      </c>
    </row>
    <row r="138" spans="1:9" ht="48" x14ac:dyDescent="0.2">
      <c r="A138" s="17"/>
      <c r="B138" s="7">
        <v>444</v>
      </c>
      <c r="C138" s="9" t="s">
        <v>152</v>
      </c>
      <c r="D138" s="18" t="s">
        <v>13</v>
      </c>
      <c r="E138" s="18" t="s">
        <v>8</v>
      </c>
      <c r="F138" s="18" t="s">
        <v>104</v>
      </c>
      <c r="G138" s="18" t="s">
        <v>7</v>
      </c>
      <c r="H138" s="31">
        <f>H139</f>
        <v>1274</v>
      </c>
    </row>
    <row r="139" spans="1:9" ht="60" x14ac:dyDescent="0.2">
      <c r="A139" s="17"/>
      <c r="B139" s="7">
        <v>444</v>
      </c>
      <c r="C139" s="9" t="s">
        <v>98</v>
      </c>
      <c r="D139" s="18" t="s">
        <v>13</v>
      </c>
      <c r="E139" s="18" t="s">
        <v>8</v>
      </c>
      <c r="F139" s="18" t="s">
        <v>125</v>
      </c>
      <c r="G139" s="18" t="s">
        <v>7</v>
      </c>
      <c r="H139" s="31">
        <f>H140</f>
        <v>1274</v>
      </c>
    </row>
    <row r="140" spans="1:9" ht="36" x14ac:dyDescent="0.2">
      <c r="A140" s="17">
        <v>441</v>
      </c>
      <c r="B140" s="7">
        <v>444</v>
      </c>
      <c r="C140" s="7" t="s">
        <v>67</v>
      </c>
      <c r="D140" s="18" t="s">
        <v>13</v>
      </c>
      <c r="E140" s="18" t="s">
        <v>8</v>
      </c>
      <c r="F140" s="18" t="s">
        <v>126</v>
      </c>
      <c r="G140" s="18" t="s">
        <v>7</v>
      </c>
      <c r="H140" s="31">
        <f>H141</f>
        <v>1274</v>
      </c>
    </row>
    <row r="141" spans="1:9" ht="24" x14ac:dyDescent="0.2">
      <c r="A141" s="8">
        <v>441</v>
      </c>
      <c r="B141" s="7">
        <v>444</v>
      </c>
      <c r="C141" s="7" t="s">
        <v>68</v>
      </c>
      <c r="D141" s="18" t="s">
        <v>13</v>
      </c>
      <c r="E141" s="18" t="s">
        <v>8</v>
      </c>
      <c r="F141" s="18" t="s">
        <v>127</v>
      </c>
      <c r="G141" s="18" t="s">
        <v>7</v>
      </c>
      <c r="H141" s="31">
        <f>H142+H144+H143</f>
        <v>1274</v>
      </c>
      <c r="I141" s="36"/>
    </row>
    <row r="142" spans="1:9" ht="24" x14ac:dyDescent="0.2">
      <c r="A142" s="8"/>
      <c r="B142" s="24">
        <v>444</v>
      </c>
      <c r="C142" s="24" t="s">
        <v>64</v>
      </c>
      <c r="D142" s="24" t="s">
        <v>13</v>
      </c>
      <c r="E142" s="24" t="s">
        <v>8</v>
      </c>
      <c r="F142" s="26" t="s">
        <v>127</v>
      </c>
      <c r="G142" s="24">
        <v>111</v>
      </c>
      <c r="H142" s="34">
        <v>524</v>
      </c>
      <c r="I142" s="36"/>
    </row>
    <row r="143" spans="1:9" ht="36" x14ac:dyDescent="0.2">
      <c r="A143" s="8"/>
      <c r="B143" s="24">
        <v>444</v>
      </c>
      <c r="C143" s="24" t="s">
        <v>134</v>
      </c>
      <c r="D143" s="24" t="s">
        <v>13</v>
      </c>
      <c r="E143" s="24" t="s">
        <v>8</v>
      </c>
      <c r="F143" s="26" t="s">
        <v>127</v>
      </c>
      <c r="G143" s="24">
        <v>119</v>
      </c>
      <c r="H143" s="34">
        <v>159</v>
      </c>
      <c r="I143" s="36"/>
    </row>
    <row r="144" spans="1:9" ht="36" x14ac:dyDescent="0.2">
      <c r="A144" s="9">
        <v>441</v>
      </c>
      <c r="B144" s="24">
        <v>444</v>
      </c>
      <c r="C144" s="24" t="s">
        <v>77</v>
      </c>
      <c r="D144" s="24">
        <v>11</v>
      </c>
      <c r="E144" s="26" t="s">
        <v>8</v>
      </c>
      <c r="F144" s="26" t="s">
        <v>127</v>
      </c>
      <c r="G144" s="24">
        <v>244</v>
      </c>
      <c r="H144" s="34">
        <v>591</v>
      </c>
    </row>
    <row r="145" spans="1:8" ht="24" x14ac:dyDescent="0.2">
      <c r="A145" s="9">
        <v>441</v>
      </c>
      <c r="B145" s="7">
        <v>444</v>
      </c>
      <c r="C145" s="9" t="s">
        <v>70</v>
      </c>
      <c r="D145" s="18" t="s">
        <v>13</v>
      </c>
      <c r="E145" s="18" t="s">
        <v>8</v>
      </c>
      <c r="F145" s="18" t="s">
        <v>105</v>
      </c>
      <c r="G145" s="18" t="s">
        <v>7</v>
      </c>
      <c r="H145" s="31">
        <f>H146</f>
        <v>112</v>
      </c>
    </row>
    <row r="146" spans="1:8" ht="24" x14ac:dyDescent="0.2">
      <c r="A146" s="9"/>
      <c r="B146" s="7">
        <v>444</v>
      </c>
      <c r="C146" s="9" t="s">
        <v>70</v>
      </c>
      <c r="D146" s="18" t="s">
        <v>13</v>
      </c>
      <c r="E146" s="18" t="s">
        <v>8</v>
      </c>
      <c r="F146" s="18" t="s">
        <v>105</v>
      </c>
      <c r="G146" s="18" t="s">
        <v>7</v>
      </c>
      <c r="H146" s="31">
        <f>H147</f>
        <v>112</v>
      </c>
    </row>
    <row r="147" spans="1:8" ht="24" x14ac:dyDescent="0.2">
      <c r="A147" s="7">
        <v>441</v>
      </c>
      <c r="B147" s="7">
        <v>444</v>
      </c>
      <c r="C147" s="7" t="s">
        <v>69</v>
      </c>
      <c r="D147" s="18" t="s">
        <v>13</v>
      </c>
      <c r="E147" s="18" t="s">
        <v>8</v>
      </c>
      <c r="F147" s="18" t="s">
        <v>106</v>
      </c>
      <c r="G147" s="18" t="s">
        <v>7</v>
      </c>
      <c r="H147" s="31">
        <f>H148</f>
        <v>112</v>
      </c>
    </row>
    <row r="148" spans="1:8" ht="60" x14ac:dyDescent="0.2">
      <c r="A148" s="8">
        <v>441</v>
      </c>
      <c r="B148" s="7">
        <v>444</v>
      </c>
      <c r="C148" s="7" t="s">
        <v>71</v>
      </c>
      <c r="D148" s="18" t="s">
        <v>13</v>
      </c>
      <c r="E148" s="18" t="s">
        <v>8</v>
      </c>
      <c r="F148" s="18" t="s">
        <v>107</v>
      </c>
      <c r="G148" s="18" t="s">
        <v>7</v>
      </c>
      <c r="H148" s="31">
        <f>H151</f>
        <v>112</v>
      </c>
    </row>
    <row r="149" spans="1:8" hidden="1" x14ac:dyDescent="0.2">
      <c r="A149" s="7">
        <v>441</v>
      </c>
      <c r="B149" s="24">
        <v>444</v>
      </c>
      <c r="C149" s="24" t="s">
        <v>19</v>
      </c>
      <c r="D149" s="25" t="s">
        <v>13</v>
      </c>
      <c r="E149" s="25" t="s">
        <v>8</v>
      </c>
      <c r="F149" s="18" t="s">
        <v>147</v>
      </c>
      <c r="G149" s="25" t="s">
        <v>57</v>
      </c>
      <c r="H149" s="30">
        <v>112</v>
      </c>
    </row>
    <row r="150" spans="1:8" hidden="1" x14ac:dyDescent="0.2">
      <c r="A150" s="8">
        <v>441</v>
      </c>
      <c r="B150" s="7">
        <v>441</v>
      </c>
      <c r="C150" s="7" t="s">
        <v>36</v>
      </c>
      <c r="D150" s="12" t="s">
        <v>13</v>
      </c>
      <c r="E150" s="12" t="s">
        <v>8</v>
      </c>
      <c r="F150" s="18" t="s">
        <v>148</v>
      </c>
      <c r="G150" s="5" t="s">
        <v>7</v>
      </c>
      <c r="H150" s="33"/>
    </row>
    <row r="151" spans="1:8" ht="24" x14ac:dyDescent="0.2">
      <c r="B151" s="8">
        <v>444</v>
      </c>
      <c r="C151" s="8" t="s">
        <v>52</v>
      </c>
      <c r="D151" s="6" t="s">
        <v>13</v>
      </c>
      <c r="E151" s="44" t="s">
        <v>8</v>
      </c>
      <c r="F151" s="44" t="s">
        <v>107</v>
      </c>
      <c r="G151" s="45">
        <v>244</v>
      </c>
      <c r="H151" s="46">
        <v>112</v>
      </c>
    </row>
    <row r="152" spans="1:8" x14ac:dyDescent="0.2">
      <c r="H152" s="36"/>
    </row>
  </sheetData>
  <mergeCells count="3">
    <mergeCell ref="A3:H5"/>
    <mergeCell ref="F1:H2"/>
    <mergeCell ref="I95:N95"/>
  </mergeCells>
  <phoneticPr fontId="0" type="noConversion"/>
  <pageMargins left="0.9055118110236221" right="0.15748031496062992" top="0.78740157480314965" bottom="0.15748031496062992" header="0.82677165354330717" footer="0.31496062992125984"/>
  <pageSetup paperSize="9" scale="56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2016-07-28T12:58:11Z</dcterms:modified>
</cp:coreProperties>
</file>